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8190"/>
  </bookViews>
  <sheets>
    <sheet name="Plan1" sheetId="1" r:id="rId1"/>
    <sheet name="Plan2" sheetId="2" r:id="rId2"/>
  </sheets>
  <definedNames>
    <definedName name="CÓDIGOS">Plan1!#REF!</definedName>
  </definedNames>
  <calcPr calcId="124519"/>
</workbook>
</file>

<file path=xl/calcChain.xml><?xml version="1.0" encoding="utf-8"?>
<calcChain xmlns="http://schemas.openxmlformats.org/spreadsheetml/2006/main">
  <c r="AJ165" i="2"/>
  <c r="AI165"/>
  <c r="AJ164"/>
  <c r="AI164"/>
  <c r="AJ163"/>
  <c r="AI163"/>
  <c r="AJ162"/>
  <c r="AI162"/>
  <c r="AJ161"/>
  <c r="AI161"/>
  <c r="AJ160"/>
  <c r="AI160"/>
  <c r="AJ159"/>
  <c r="AI159"/>
  <c r="AJ158"/>
  <c r="AI158"/>
  <c r="AJ157"/>
  <c r="AI157"/>
  <c r="AJ156"/>
  <c r="AI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J118"/>
  <c r="AI118"/>
  <c r="AJ117"/>
  <c r="AI117"/>
  <c r="AJ116"/>
  <c r="AI116"/>
  <c r="AJ115"/>
  <c r="AI115"/>
  <c r="AJ114"/>
  <c r="AI114"/>
  <c r="AJ113"/>
  <c r="AI113"/>
  <c r="AJ112"/>
  <c r="AI112"/>
  <c r="AJ111"/>
  <c r="AI111"/>
  <c r="AJ110"/>
  <c r="AI110"/>
  <c r="AJ109"/>
  <c r="AI109"/>
  <c r="AJ108"/>
  <c r="AI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J83"/>
  <c r="AI83"/>
  <c r="AJ82"/>
  <c r="AI82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J46"/>
  <c r="AI46"/>
  <c r="AJ45"/>
  <c r="AI45"/>
  <c r="AJ44"/>
  <c r="AI44"/>
  <c r="AJ43"/>
  <c r="AI43"/>
  <c r="AJ42"/>
  <c r="AI42"/>
  <c r="AJ41"/>
  <c r="AI41"/>
  <c r="AJ40"/>
  <c r="AI40"/>
  <c r="AJ39"/>
  <c r="AI39"/>
  <c r="AJ38"/>
  <c r="AI38"/>
  <c r="AJ37"/>
  <c r="AI37"/>
  <c r="AJ36"/>
  <c r="AI36"/>
  <c r="AJ35"/>
  <c r="AI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J212"/>
  <c r="AI212"/>
  <c r="AJ211"/>
  <c r="AI211"/>
  <c r="AJ210"/>
  <c r="AI210"/>
  <c r="AJ209"/>
  <c r="AI209"/>
  <c r="AJ208"/>
  <c r="AI208"/>
  <c r="AJ207"/>
  <c r="AI207"/>
  <c r="AN206"/>
  <c r="AM206"/>
  <c r="AN198"/>
  <c r="AM198"/>
  <c r="AJ190"/>
  <c r="AI190"/>
  <c r="AJ189"/>
  <c r="AI189"/>
  <c r="AJ182"/>
  <c r="AI182"/>
  <c r="AJ181"/>
  <c r="AI181"/>
  <c r="AN180"/>
  <c r="AM180"/>
  <c r="AN179"/>
  <c r="AM179"/>
  <c r="AN178"/>
  <c r="AM178"/>
  <c r="AN177"/>
  <c r="AM177"/>
  <c r="AN176"/>
  <c r="AM176"/>
  <c r="AN175"/>
  <c r="AM175"/>
  <c r="AN174"/>
  <c r="AM174"/>
  <c r="AN173"/>
  <c r="AM173"/>
  <c r="AN172"/>
  <c r="AM172"/>
  <c r="AN171"/>
  <c r="AM171"/>
  <c r="AN71" i="1"/>
  <c r="AM71"/>
  <c r="AN56"/>
  <c r="AM56"/>
  <c r="AN55"/>
  <c r="AM55"/>
  <c r="AN133"/>
  <c r="AM133"/>
  <c r="AJ156"/>
  <c r="AI156"/>
  <c r="AN150"/>
  <c r="AM150"/>
  <c r="AN138"/>
  <c r="AM138"/>
  <c r="AJ162"/>
  <c r="AI162"/>
  <c r="AJ161"/>
  <c r="AI161"/>
  <c r="AJ160"/>
  <c r="AI160"/>
  <c r="AN26"/>
  <c r="AM26"/>
  <c r="AN25"/>
  <c r="AM25"/>
  <c r="AN32"/>
  <c r="AM32"/>
  <c r="AN105"/>
  <c r="AM105"/>
  <c r="AN106"/>
  <c r="AM106"/>
  <c r="AN95"/>
  <c r="AM95"/>
  <c r="AN101"/>
  <c r="AM101"/>
  <c r="AN92"/>
  <c r="AM92"/>
  <c r="AN102"/>
  <c r="AM102"/>
  <c r="AN104"/>
  <c r="AM104"/>
  <c r="AJ113"/>
  <c r="AI113"/>
  <c r="AJ118"/>
  <c r="AI118"/>
  <c r="AJ116"/>
  <c r="AI116"/>
  <c r="AI117"/>
  <c r="AJ117"/>
  <c r="AJ39"/>
  <c r="AI39"/>
  <c r="AN59" l="1"/>
  <c r="AM59"/>
  <c r="AN30"/>
  <c r="AM30"/>
  <c r="AJ35"/>
  <c r="AI35"/>
  <c r="AN94"/>
  <c r="AM94"/>
  <c r="AN100"/>
  <c r="AM100"/>
  <c r="AN103"/>
  <c r="AM103"/>
  <c r="AJ115"/>
  <c r="AI115"/>
  <c r="AN153"/>
  <c r="AM153"/>
  <c r="AN149"/>
  <c r="AM149"/>
  <c r="AJ46"/>
  <c r="AI46"/>
  <c r="AJ209"/>
  <c r="AI209"/>
  <c r="AJ207"/>
  <c r="AI207"/>
  <c r="AJ208"/>
  <c r="AI208"/>
  <c r="AJ211"/>
  <c r="AI211"/>
  <c r="AJ210"/>
  <c r="AI210"/>
  <c r="AN171"/>
  <c r="AM171"/>
  <c r="AN179"/>
  <c r="AM179"/>
  <c r="AN176"/>
  <c r="AM176"/>
  <c r="AN180"/>
  <c r="AM180"/>
  <c r="AJ158"/>
  <c r="AI158"/>
  <c r="AJ159"/>
  <c r="AI159"/>
  <c r="AN206"/>
  <c r="AM206"/>
  <c r="AN131"/>
  <c r="AM131"/>
  <c r="AN147"/>
  <c r="AM147"/>
  <c r="AN130"/>
  <c r="AM130"/>
  <c r="AN146"/>
  <c r="AM146"/>
  <c r="AN65"/>
  <c r="AM65"/>
  <c r="AN69"/>
  <c r="AM69"/>
  <c r="AN67"/>
  <c r="AM67"/>
  <c r="AJ108"/>
  <c r="AI108"/>
  <c r="AN91"/>
  <c r="AM91"/>
  <c r="AN96"/>
  <c r="AM96"/>
  <c r="AN127"/>
  <c r="AM127"/>
  <c r="AJ165"/>
  <c r="AI165"/>
  <c r="AN107"/>
  <c r="AM107"/>
  <c r="AN54"/>
  <c r="AM54"/>
  <c r="AN66"/>
  <c r="AM66"/>
  <c r="AN64"/>
  <c r="AM64"/>
  <c r="AN62"/>
  <c r="AM62"/>
  <c r="AN98"/>
  <c r="AM98"/>
  <c r="AJ111"/>
  <c r="AI111"/>
  <c r="AN34"/>
  <c r="AM34"/>
  <c r="AN27"/>
  <c r="AM27"/>
  <c r="AN145"/>
  <c r="AM145"/>
  <c r="AN22"/>
  <c r="AM22"/>
  <c r="AJ212"/>
  <c r="AI212"/>
  <c r="AJ45"/>
  <c r="AI45"/>
  <c r="AN72"/>
  <c r="AM72"/>
  <c r="AN60"/>
  <c r="AM60"/>
  <c r="AN53"/>
  <c r="AM53"/>
  <c r="AN152"/>
  <c r="AM152"/>
  <c r="AN93"/>
  <c r="AM93"/>
  <c r="AN125"/>
  <c r="AM125"/>
  <c r="AN137"/>
  <c r="AM137"/>
  <c r="AN136"/>
  <c r="AM136"/>
  <c r="AJ182"/>
  <c r="AI182"/>
  <c r="AN154"/>
  <c r="AM154"/>
  <c r="AN141"/>
  <c r="AM141"/>
  <c r="AN61"/>
  <c r="AM61"/>
  <c r="AN57"/>
  <c r="AM57"/>
  <c r="AN140"/>
  <c r="AM140"/>
  <c r="AN129"/>
  <c r="AM129"/>
  <c r="AN128"/>
  <c r="AM128"/>
  <c r="AN97"/>
  <c r="AM97"/>
  <c r="AN31"/>
  <c r="AM31"/>
  <c r="AN28"/>
  <c r="AM28"/>
  <c r="AN29"/>
  <c r="AM29"/>
  <c r="AJ37"/>
  <c r="AI37"/>
  <c r="AN90"/>
  <c r="AM90"/>
  <c r="AN73"/>
  <c r="AM73"/>
  <c r="AN74"/>
  <c r="AM74"/>
  <c r="AM172"/>
  <c r="AM173"/>
  <c r="AN99"/>
  <c r="AM99"/>
  <c r="AN155"/>
  <c r="AM155"/>
  <c r="AJ110"/>
  <c r="AI110"/>
  <c r="AJ83"/>
  <c r="AI83"/>
  <c r="AN134"/>
  <c r="AM134"/>
  <c r="AJ163"/>
  <c r="AI163"/>
  <c r="AN135"/>
  <c r="AM135"/>
  <c r="AN144"/>
  <c r="AM144"/>
  <c r="AN139"/>
  <c r="AM139"/>
  <c r="AN70"/>
  <c r="AM70"/>
  <c r="AN142"/>
  <c r="AM142"/>
  <c r="AJ164"/>
  <c r="AI164"/>
  <c r="AN24"/>
  <c r="AM24"/>
  <c r="AJ36"/>
  <c r="AI36"/>
  <c r="AJ181"/>
  <c r="AI181"/>
  <c r="AJ44"/>
  <c r="AI44"/>
  <c r="AI40"/>
  <c r="AJ40"/>
  <c r="AM21"/>
  <c r="AN21"/>
  <c r="AM33"/>
  <c r="AN33"/>
  <c r="AI41"/>
  <c r="AJ41"/>
  <c r="AM23"/>
  <c r="AN23"/>
  <c r="AI38"/>
  <c r="AJ38"/>
  <c r="AI42"/>
  <c r="AJ42"/>
  <c r="AI43"/>
  <c r="AJ43"/>
  <c r="AM63"/>
  <c r="AN63"/>
  <c r="AM68"/>
  <c r="AN68"/>
  <c r="AM58"/>
  <c r="AN58"/>
  <c r="AM75"/>
  <c r="AN75"/>
  <c r="AI82"/>
  <c r="AJ82"/>
  <c r="AI109"/>
  <c r="AJ109"/>
  <c r="AI112"/>
  <c r="AJ112"/>
  <c r="AI114"/>
  <c r="AJ114"/>
  <c r="AM126"/>
  <c r="AN126"/>
  <c r="AI157"/>
  <c r="AJ157"/>
  <c r="AM143"/>
  <c r="AN143"/>
  <c r="AM148"/>
  <c r="AN148"/>
  <c r="AM151"/>
  <c r="AN151"/>
  <c r="AM132"/>
  <c r="AN132"/>
  <c r="AN172"/>
  <c r="AN173"/>
  <c r="AM174"/>
  <c r="AN174"/>
  <c r="AM175"/>
  <c r="AN175"/>
  <c r="AM177"/>
  <c r="AN177"/>
  <c r="AM178"/>
  <c r="AN178"/>
  <c r="AI189"/>
  <c r="AJ189"/>
  <c r="AI190"/>
  <c r="AJ190"/>
  <c r="AM198"/>
  <c r="AN198"/>
</calcChain>
</file>

<file path=xl/comments1.xml><?xml version="1.0" encoding="utf-8"?>
<comments xmlns="http://schemas.openxmlformats.org/spreadsheetml/2006/main">
  <authors>
    <author>carlosalex</author>
  </authors>
  <commentList>
    <comment ref="AH1" authorId="0">
      <text>
        <r>
          <rPr>
            <b/>
            <sz val="9"/>
            <color indexed="81"/>
            <rFont val="Tahoma"/>
            <family val="2"/>
          </rPr>
          <t>carlosalex: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carlosalex</author>
  </authors>
  <commentList>
    <comment ref="AH1" authorId="0">
      <text>
        <r>
          <rPr>
            <b/>
            <sz val="9"/>
            <color indexed="81"/>
            <rFont val="Tahoma"/>
            <family val="2"/>
          </rPr>
          <t>carlosalex: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<sst xmlns="http://schemas.openxmlformats.org/spreadsheetml/2006/main" count="5848" uniqueCount="222">
  <si>
    <t>Instruções</t>
  </si>
  <si>
    <t>Instruções para impressão: 1 - Acesse o menu Arquivo / Configurar página, 2 - Clique no formato paisagem e na opção "Imprimir cores e imagens do plano de fundo", 3 - Configure as margens para 0mm, 4 - Retire as configurações de rodapé e cabeçalho, 5 - Clique no botão OK</t>
  </si>
  <si>
    <t>Nível Superior</t>
  </si>
  <si>
    <t>Nível Médio</t>
  </si>
  <si>
    <t>Tipo plantão</t>
  </si>
  <si>
    <t>PN</t>
  </si>
  <si>
    <t>Plantão normal</t>
  </si>
  <si>
    <t>PD</t>
  </si>
  <si>
    <t>Presencial dias úteis</t>
  </si>
  <si>
    <t>PF</t>
  </si>
  <si>
    <t>Presencial final de semana e feriados</t>
  </si>
  <si>
    <t>SD</t>
  </si>
  <si>
    <t>Sobreaviso dias úteis</t>
  </si>
  <si>
    <t>SF</t>
  </si>
  <si>
    <t>Sobreaviso final de semana e feriados</t>
  </si>
  <si>
    <t>Cargos</t>
  </si>
  <si>
    <t>S2</t>
  </si>
  <si>
    <t>Enfermeiro</t>
  </si>
  <si>
    <t>M1</t>
  </si>
  <si>
    <t>Auxiliar de Enfermagem</t>
  </si>
  <si>
    <t>S3</t>
  </si>
  <si>
    <t>Médico</t>
  </si>
  <si>
    <t>M4</t>
  </si>
  <si>
    <t>Técnico em Enfermagem</t>
  </si>
  <si>
    <t>DADOS</t>
  </si>
  <si>
    <t>DIAS</t>
  </si>
  <si>
    <t>SIAPE</t>
  </si>
  <si>
    <t>NOME</t>
  </si>
  <si>
    <t>CARGO</t>
  </si>
  <si>
    <t>S7</t>
  </si>
  <si>
    <t>M5</t>
  </si>
  <si>
    <t>Maria de L. Borges</t>
  </si>
  <si>
    <t>SETOR : PRONTO ATENDIMENTO</t>
  </si>
  <si>
    <t>Flavia Garcia Alvernaz</t>
  </si>
  <si>
    <t>Elizabeth Mendes Alves</t>
  </si>
  <si>
    <t>Maria Tereza Santos da Silva David</t>
  </si>
  <si>
    <t>Edmilson F de Lima</t>
  </si>
  <si>
    <t>Nutri</t>
  </si>
  <si>
    <t>Daniel Ribeiro Soares de Souza</t>
  </si>
  <si>
    <r>
      <t>HOSPITAL :</t>
    </r>
    <r>
      <rPr>
        <sz val="9"/>
        <color indexed="8"/>
        <rFont val="Calibri"/>
        <family val="2"/>
      </rPr>
      <t xml:space="preserve"> HOSPITAL UNIVERSITÁRIO CLEMENTINO FRAGA FILHO (UFRJ)</t>
    </r>
  </si>
  <si>
    <r>
      <t>HOSPITAL :</t>
    </r>
    <r>
      <rPr>
        <sz val="9"/>
        <rFont val="Calibri"/>
        <family val="2"/>
      </rPr>
      <t xml:space="preserve"> HOSPITAL UNIVERSITÁRIO CLEMENTINO FRAGA FILHO (UFRJ)</t>
    </r>
  </si>
  <si>
    <t>Rodrigo Gomes Martins Andrade</t>
  </si>
  <si>
    <t>S10</t>
  </si>
  <si>
    <t>Francini Sueth Nunes</t>
  </si>
  <si>
    <t>Marize Barbosa Silva</t>
  </si>
  <si>
    <t>Roberto Santos da Cunha</t>
  </si>
  <si>
    <t>Cristiane Fernandes Cunha</t>
  </si>
  <si>
    <t>Keroulay Estebanez Roque</t>
  </si>
  <si>
    <t>Maria Bernadete L da S Pantaleão</t>
  </si>
  <si>
    <t xml:space="preserve">Sidney Silva </t>
  </si>
  <si>
    <t>Debora da Costa Morato Nery</t>
  </si>
  <si>
    <t>Joana Darc Silva da Cruz</t>
  </si>
  <si>
    <t>Priscila Ribeiro S Casaes</t>
  </si>
  <si>
    <t>Camille Nigri Cursino</t>
  </si>
  <si>
    <t>Cleber Severo Chaves</t>
  </si>
  <si>
    <t>Marcia Alves da Silva</t>
  </si>
  <si>
    <t>Claudia de Souza Ribeiro</t>
  </si>
  <si>
    <t>Janete Duarte Bastos</t>
  </si>
  <si>
    <t>Maria de Fátima Candido</t>
  </si>
  <si>
    <t>Jessica dos Santos Miguel</t>
  </si>
  <si>
    <t>Paulette da Silva Papes</t>
  </si>
  <si>
    <t>Regina Celia Ferreira</t>
  </si>
  <si>
    <t>Alessandra do Nascimento Frazão</t>
  </si>
  <si>
    <t>Elienai Ferreira da Silva</t>
  </si>
  <si>
    <t>Maria de Fatima de Melo</t>
  </si>
  <si>
    <t>Ingrid Cristine Paes Gonzalez</t>
  </si>
  <si>
    <t>Janete Ferreira</t>
  </si>
  <si>
    <t>Mariangela de Souza Soares da Costa</t>
  </si>
  <si>
    <t>Katherine Kristine de Oliveira Moraes</t>
  </si>
  <si>
    <t>Dulceana Arouca Neves de Oliveira</t>
  </si>
  <si>
    <t>Juliana de Souza Silva</t>
  </si>
  <si>
    <t>Viviane Soares de Farias</t>
  </si>
  <si>
    <t>Vanessa Nunes da Costa Igreja</t>
  </si>
  <si>
    <t>Elaine de Souza Coelho</t>
  </si>
  <si>
    <t>Cristine Montovaneli de Melo</t>
  </si>
  <si>
    <t>Wanessa Cristina Fonte Goulart</t>
  </si>
  <si>
    <t>S23</t>
  </si>
  <si>
    <t>Biólogo</t>
  </si>
  <si>
    <t>Nutricionista</t>
  </si>
  <si>
    <t>Técnico de Laboratório</t>
  </si>
  <si>
    <t>Hélio Maurício Lopes Jorge</t>
  </si>
  <si>
    <t>Katia Saint Clair de Oliveira da Silva</t>
  </si>
  <si>
    <t>Lenilda do Nascimento</t>
  </si>
  <si>
    <t>Marcus Vinicius dos Santos Costa</t>
  </si>
  <si>
    <t>Anderson Muniz Bretas</t>
  </si>
  <si>
    <t>Esther Santana Tinoco</t>
  </si>
  <si>
    <t>Cleide Abadia da Silva Lima</t>
  </si>
  <si>
    <t>Elizabeth da Silva Carvalhal</t>
  </si>
  <si>
    <t>Heloisa Helena dos Santos Luiz</t>
  </si>
  <si>
    <t>Iris Mendonça do Nascimento</t>
  </si>
  <si>
    <t>Lúcia Helena Mianda Florêncio</t>
  </si>
  <si>
    <t>Maria Lúcia do Nascimento da Silva</t>
  </si>
  <si>
    <t>Amanda da Silva Guimarães</t>
  </si>
  <si>
    <t>Soraia Pinheiro de Oliveira</t>
  </si>
  <si>
    <t>Carla de Nazareth Pereira</t>
  </si>
  <si>
    <t>Sandra do Rosário Lima de Souza</t>
  </si>
  <si>
    <t>Renata Gonçalves de Andrade</t>
  </si>
  <si>
    <t>Maria Eliane de Oliveira Gomes de Almeida</t>
  </si>
  <si>
    <t>Sérgio Luiz Barboza Galdino</t>
  </si>
  <si>
    <t>Taiane Batista de Oliveira</t>
  </si>
  <si>
    <t>Assistente Social</t>
  </si>
  <si>
    <t>Vanessa Barreto Corrêa Passos</t>
  </si>
  <si>
    <t>Denise Barros Bernardes</t>
  </si>
  <si>
    <t>Jacqueline Rodrigues Di Napoli</t>
  </si>
  <si>
    <t>Jorge Luiz dos Santos Raymundo</t>
  </si>
  <si>
    <t>Janaina Rodrigues de Lima</t>
  </si>
  <si>
    <t>Sergio Luis dos Santos</t>
  </si>
  <si>
    <t>Ledeir D'avila ferreira</t>
  </si>
  <si>
    <t>Aline Antunes dos Santos</t>
  </si>
  <si>
    <t>Luciete Rezende de Araújo</t>
  </si>
  <si>
    <t>Diego Meireles Duarte</t>
  </si>
  <si>
    <t>Daniele Mendes dos Santos</t>
  </si>
  <si>
    <t>Andrea de Lima Costa</t>
  </si>
  <si>
    <t>Debora Alves Cuna</t>
  </si>
  <si>
    <t>Etelma da Silva</t>
  </si>
  <si>
    <t>Lucia de Fatima Cascimiro Silva Gomes</t>
  </si>
  <si>
    <t>Delma Dutra Moraes Cunha</t>
  </si>
  <si>
    <t>Renata de Laura Pereira</t>
  </si>
  <si>
    <t>Eliane da Silva Santos de Oliveira</t>
  </si>
  <si>
    <t>Lucineia Machado de Oliveira</t>
  </si>
  <si>
    <t>Celi Cordeiro da Silva</t>
  </si>
  <si>
    <t>Maria Antonia de Oliveira</t>
  </si>
  <si>
    <t>Carmen da Cruz Seves</t>
  </si>
  <si>
    <t>Madalena Cordeiro de Oliveira</t>
  </si>
  <si>
    <t>Marcia Valéria da Silva Santos</t>
  </si>
  <si>
    <t>Janete Procópio Souza</t>
  </si>
  <si>
    <t>Catia Regina Rogério de Moravia</t>
  </si>
  <si>
    <t>Clarice Muniz de Sampaio Melo</t>
  </si>
  <si>
    <t>Marcio Jose Veras Candido</t>
  </si>
  <si>
    <t>SETOR : CENTRO CIRÚRGICO</t>
  </si>
  <si>
    <t>SETOR : UNIDADE DE TRANSPLANTE</t>
  </si>
  <si>
    <t>SETOR : CLÍNICA CIRÚRGICA</t>
  </si>
  <si>
    <t>SETOR : CLÍNICA MÉDICA</t>
  </si>
  <si>
    <t>SETOR : LABORATÓRIO/PATOLOGIA CLÍNICA</t>
  </si>
  <si>
    <t>SETOR : FARMÁCIA</t>
  </si>
  <si>
    <t>SETOR : UTI</t>
  </si>
  <si>
    <t>SETOR : NUTRIÇÃO</t>
  </si>
  <si>
    <t>Monique de Sousa Furtado</t>
  </si>
  <si>
    <t>Lucimar Domingos de Mattos</t>
  </si>
  <si>
    <t>Marcia nunes do Valle</t>
  </si>
  <si>
    <t>Patricia de Souza Veiga</t>
  </si>
  <si>
    <t>Vera Lucia Moraes Bastos</t>
  </si>
  <si>
    <t>Tatiane Vianna da Anunciação</t>
  </si>
  <si>
    <t>Jucirene Vicente Marinho</t>
  </si>
  <si>
    <t>Renata Reis Moura Verissimo da costa</t>
  </si>
  <si>
    <t>Maria da Conceição Moreno Pinto Soares</t>
  </si>
  <si>
    <t>Marleide Donisio Ndofusu</t>
  </si>
  <si>
    <t>Adalgisa Felippe da Rocha de Oliveira Wiecikowski</t>
  </si>
  <si>
    <t>Denise Carvalho da Costa</t>
  </si>
  <si>
    <t>Flavia rodrigues do Vale</t>
  </si>
  <si>
    <t>Vânia Dias de Oliveira</t>
  </si>
  <si>
    <t>Mariana Tanner Perez de Oliveira</t>
  </si>
  <si>
    <t>Robson da Silva Maia</t>
  </si>
  <si>
    <t>Maria Dilcéia de Matos Fagundes</t>
  </si>
  <si>
    <t>Marcia Montovanelli</t>
  </si>
  <si>
    <t>Elisabete Vidal de Oliveira</t>
  </si>
  <si>
    <t>Selma Soares Lessa</t>
  </si>
  <si>
    <t>Anderson Lézio Tomé</t>
  </si>
  <si>
    <t>Elisangela Souza da Silva</t>
  </si>
  <si>
    <t>Michele Bastos Rosa</t>
  </si>
  <si>
    <t>2154245</t>
  </si>
  <si>
    <t xml:space="preserve">Maria de Lourdes Barbosa </t>
  </si>
  <si>
    <t>Mardisia Suzane R. Machado</t>
  </si>
  <si>
    <t>Priscila Katzer Thire</t>
  </si>
  <si>
    <t>Felipe Mateus Ribeiro Freitas</t>
  </si>
  <si>
    <t>1285980</t>
  </si>
  <si>
    <t>Vivian Westerfalem Santos de Lim</t>
  </si>
  <si>
    <t>Kelly Criatine Prudente de Barros</t>
  </si>
  <si>
    <t>3189403</t>
  </si>
  <si>
    <t>375102</t>
  </si>
  <si>
    <t>Katia Veronica Rodrigues de Souza Barros</t>
  </si>
  <si>
    <t>2154284</t>
  </si>
  <si>
    <t>Claudia Luciene Cunha de França</t>
  </si>
  <si>
    <t>Nara Limeira Host</t>
  </si>
  <si>
    <t>1449739</t>
  </si>
  <si>
    <t>PERÍODO : 07/2023</t>
  </si>
  <si>
    <t>Rodrigo Martins ribeiro</t>
  </si>
  <si>
    <t>1560346</t>
  </si>
  <si>
    <t>1303095</t>
  </si>
  <si>
    <t>Patricia Veras Neves de Oliveira</t>
  </si>
  <si>
    <t>2423496</t>
  </si>
  <si>
    <t>Maria Nazare Pinheiro Ribeiro</t>
  </si>
  <si>
    <t>1941245</t>
  </si>
  <si>
    <t>Paula Dias Vidigal</t>
  </si>
  <si>
    <t>3318094</t>
  </si>
  <si>
    <t>Matheus de Souza Lino</t>
  </si>
  <si>
    <t>2293226</t>
  </si>
  <si>
    <t>Luciana Santana Reis da Silva</t>
  </si>
  <si>
    <t>2294072</t>
  </si>
  <si>
    <t>Nathalia Araujo Kropf</t>
  </si>
  <si>
    <t>1366367</t>
  </si>
  <si>
    <t>Iara de Almeida Mendes</t>
  </si>
  <si>
    <t>1666614</t>
  </si>
  <si>
    <t>Bruna Rafaele santos Carvalho</t>
  </si>
  <si>
    <t>2423446</t>
  </si>
  <si>
    <t>Michele dos Santos Galvao</t>
  </si>
  <si>
    <t>1669738</t>
  </si>
  <si>
    <t>Michele Cavalcante Sabino</t>
  </si>
  <si>
    <t>3317911</t>
  </si>
  <si>
    <t>Geisa Dias Queiroz</t>
  </si>
  <si>
    <t>0374962</t>
  </si>
  <si>
    <t>Maria Aparecida Ferreira Cardoso</t>
  </si>
  <si>
    <t>Monique Silverio Medeiros</t>
  </si>
  <si>
    <t>1751484</t>
  </si>
  <si>
    <t>Ana Raquel da Silva Gallo</t>
  </si>
  <si>
    <t>1925501</t>
  </si>
  <si>
    <t>Fabiana Gusmao Gonçalves Oliveira</t>
  </si>
  <si>
    <t>2342862</t>
  </si>
  <si>
    <t>1114249</t>
  </si>
  <si>
    <t>Dayana Martins Sobral</t>
  </si>
  <si>
    <t>1435046</t>
  </si>
  <si>
    <t>Monica dos Santos Sales</t>
  </si>
  <si>
    <t>3083330</t>
  </si>
  <si>
    <t>Bruno Rafael de Oliveira</t>
  </si>
  <si>
    <t>1366057</t>
  </si>
  <si>
    <t>Silvia Dantas Pinto</t>
  </si>
  <si>
    <t>1443216</t>
  </si>
  <si>
    <t>Denise Lessa Pereira</t>
  </si>
  <si>
    <t>377388</t>
  </si>
  <si>
    <t>Katia Regina Simeao</t>
  </si>
  <si>
    <t>1504073</t>
  </si>
  <si>
    <t>Simone Sant Ana Figueiredo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</si>
</sst>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7.5"/>
      <color indexed="8"/>
      <name val="Calibri"/>
      <family val="2"/>
    </font>
    <font>
      <sz val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b/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Arial"/>
      <family val="2"/>
    </font>
    <font>
      <sz val="7.5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 applyAlignment="1">
      <alignment horizontal="center"/>
    </xf>
    <xf numFmtId="0" fontId="1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/>
    <xf numFmtId="0" fontId="0" fillId="4" borderId="0" xfId="0" applyFill="1"/>
    <xf numFmtId="0" fontId="1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2" fillId="3" borderId="0" xfId="0" applyFont="1" applyFill="1" applyAlignment="1"/>
    <xf numFmtId="0" fontId="7" fillId="3" borderId="0" xfId="0" applyFont="1" applyFill="1" applyAlignment="1">
      <alignment vertical="center" wrapText="1"/>
    </xf>
    <xf numFmtId="0" fontId="0" fillId="3" borderId="0" xfId="0" applyFill="1" applyAlignment="1"/>
    <xf numFmtId="0" fontId="12" fillId="3" borderId="0" xfId="0" applyFont="1" applyFill="1" applyAlignment="1">
      <alignment vertical="center" wrapText="1"/>
    </xf>
    <xf numFmtId="0" fontId="4" fillId="3" borderId="0" xfId="0" applyFont="1" applyFill="1" applyAlignment="1"/>
    <xf numFmtId="0" fontId="0" fillId="3" borderId="0" xfId="0" applyFill="1" applyAlignment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9" fontId="0" fillId="3" borderId="0" xfId="0" applyNumberFormat="1" applyFill="1" applyAlignment="1">
      <alignment horizontal="left"/>
    </xf>
    <xf numFmtId="49" fontId="1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/>
    </xf>
    <xf numFmtId="49" fontId="3" fillId="3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horizontal="left"/>
    </xf>
    <xf numFmtId="49" fontId="12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13" fillId="3" borderId="0" xfId="0" applyFont="1" applyFill="1"/>
    <xf numFmtId="0" fontId="11" fillId="3" borderId="0" xfId="0" applyFont="1" applyFill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4" fillId="3" borderId="0" xfId="0" applyFont="1" applyFill="1"/>
    <xf numFmtId="0" fontId="14" fillId="2" borderId="0" xfId="0" applyFont="1" applyFill="1"/>
    <xf numFmtId="0" fontId="13" fillId="2" borderId="0" xfId="0" applyFont="1" applyFill="1"/>
    <xf numFmtId="0" fontId="13" fillId="0" borderId="0" xfId="0" applyFont="1"/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/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/>
    <xf numFmtId="0" fontId="4" fillId="6" borderId="0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14" fillId="0" borderId="0" xfId="0" applyFont="1"/>
    <xf numFmtId="49" fontId="0" fillId="0" borderId="0" xfId="0" applyNumberFormat="1" applyFill="1" applyAlignment="1">
      <alignment horizontal="left"/>
    </xf>
    <xf numFmtId="0" fontId="1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6" fillId="0" borderId="0" xfId="0" applyFont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/>
    <xf numFmtId="0" fontId="0" fillId="3" borderId="0" xfId="0" applyFill="1" applyAlignment="1">
      <alignment vertical="center" wrapText="1"/>
    </xf>
    <xf numFmtId="0" fontId="4" fillId="3" borderId="0" xfId="0" applyFont="1" applyFill="1" applyAlignment="1"/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/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/>
    <xf numFmtId="0" fontId="0" fillId="4" borderId="0" xfId="0" applyFill="1" applyAlignment="1"/>
    <xf numFmtId="0" fontId="0" fillId="3" borderId="0" xfId="0" applyFill="1" applyAlignment="1">
      <alignment vertical="center" wrapText="1"/>
    </xf>
    <xf numFmtId="0" fontId="4" fillId="3" borderId="0" xfId="0" applyFont="1" applyFill="1" applyAlignment="1"/>
    <xf numFmtId="0" fontId="12" fillId="3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2" fillId="3" borderId="0" xfId="0" applyFont="1" applyFill="1" applyAlignment="1"/>
    <xf numFmtId="0" fontId="12" fillId="4" borderId="0" xfId="0" applyFont="1" applyFill="1" applyAlignment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76200</xdr:rowOff>
    </xdr:to>
    <xdr:sp macro="" textlink="">
      <xdr:nvSpPr>
        <xdr:cNvPr id="21587060" name="AutoShape 962" descr="http://simec.mec.gov.br/imagens/excluir.gif"/>
        <xdr:cNvSpPr>
          <a:spLocks noChangeAspect="1" noChangeArrowheads="1"/>
        </xdr:cNvSpPr>
      </xdr:nvSpPr>
      <xdr:spPr bwMode="auto">
        <a:xfrm>
          <a:off x="55245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061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062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75</xdr:row>
      <xdr:rowOff>0</xdr:rowOff>
    </xdr:from>
    <xdr:to>
      <xdr:col>0</xdr:col>
      <xdr:colOff>314325</xdr:colOff>
      <xdr:row>76</xdr:row>
      <xdr:rowOff>76200</xdr:rowOff>
    </xdr:to>
    <xdr:sp macro="" textlink="">
      <xdr:nvSpPr>
        <xdr:cNvPr id="21587063" name="AutoShape 21" descr="http://simec.mec.gov.br/imagens/alterar.gif"/>
        <xdr:cNvSpPr>
          <a:spLocks noChangeAspect="1" noChangeArrowheads="1"/>
        </xdr:cNvSpPr>
      </xdr:nvSpPr>
      <xdr:spPr bwMode="auto">
        <a:xfrm>
          <a:off x="9525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64" name="AutoShape 2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065" name="AutoShape 2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066" name="AutoShape 2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67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68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75</xdr:row>
      <xdr:rowOff>0</xdr:rowOff>
    </xdr:from>
    <xdr:to>
      <xdr:col>0</xdr:col>
      <xdr:colOff>333375</xdr:colOff>
      <xdr:row>76</xdr:row>
      <xdr:rowOff>76200</xdr:rowOff>
    </xdr:to>
    <xdr:sp macro="" textlink="">
      <xdr:nvSpPr>
        <xdr:cNvPr id="21587069" name="AutoShape 425" descr="http://simec.mec.gov.br/imagens/alterar.gif"/>
        <xdr:cNvSpPr>
          <a:spLocks noChangeAspect="1" noChangeArrowheads="1"/>
        </xdr:cNvSpPr>
      </xdr:nvSpPr>
      <xdr:spPr bwMode="auto">
        <a:xfrm>
          <a:off x="28575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70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71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72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073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074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7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7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77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78" name="AutoShape 9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79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0" name="AutoShape 92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3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4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5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86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87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88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89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9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09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92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93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94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095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21587096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21587097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66674</xdr:rowOff>
    </xdr:to>
    <xdr:sp macro="" textlink="">
      <xdr:nvSpPr>
        <xdr:cNvPr id="21587099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7100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7101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38100</xdr:rowOff>
    </xdr:to>
    <xdr:sp macro="" textlink="">
      <xdr:nvSpPr>
        <xdr:cNvPr id="21587102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14718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38100</xdr:rowOff>
    </xdr:to>
    <xdr:sp macro="" textlink="">
      <xdr:nvSpPr>
        <xdr:cNvPr id="21587103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14718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104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105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7106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7107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200025</xdr:rowOff>
    </xdr:to>
    <xdr:sp macro="" textlink="">
      <xdr:nvSpPr>
        <xdr:cNvPr id="21587108" name="AutoShape 1413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200025</xdr:rowOff>
    </xdr:to>
    <xdr:sp macro="" textlink="">
      <xdr:nvSpPr>
        <xdr:cNvPr id="21587109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110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111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2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3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4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5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6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7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8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119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120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121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122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123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12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12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38100</xdr:colOff>
      <xdr:row>76</xdr:row>
      <xdr:rowOff>9525</xdr:rowOff>
    </xdr:from>
    <xdr:to>
      <xdr:col>2</xdr:col>
      <xdr:colOff>342900</xdr:colOff>
      <xdr:row>77</xdr:row>
      <xdr:rowOff>47626</xdr:rowOff>
    </xdr:to>
    <xdr:sp macro="" textlink="">
      <xdr:nvSpPr>
        <xdr:cNvPr id="21587126" name="AutoShape 465" descr="http://simec.mec.gov.br/imagens/alterar.gif"/>
        <xdr:cNvSpPr>
          <a:spLocks noChangeAspect="1" noChangeArrowheads="1"/>
        </xdr:cNvSpPr>
      </xdr:nvSpPr>
      <xdr:spPr bwMode="auto">
        <a:xfrm>
          <a:off x="1733550" y="207835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38101</xdr:rowOff>
    </xdr:to>
    <xdr:sp macro="" textlink="">
      <xdr:nvSpPr>
        <xdr:cNvPr id="21587127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20774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38101</xdr:rowOff>
    </xdr:to>
    <xdr:sp macro="" textlink="">
      <xdr:nvSpPr>
        <xdr:cNvPr id="21587128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20774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38101</xdr:rowOff>
    </xdr:to>
    <xdr:sp macro="" textlink="">
      <xdr:nvSpPr>
        <xdr:cNvPr id="21587129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20774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7130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7131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4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5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6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7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8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39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87140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141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21587142" name="AutoShape 139" descr="http://simec.mec.gov.br/imagens/alterar.gif"/>
        <xdr:cNvSpPr>
          <a:spLocks noChangeAspect="1" noChangeArrowheads="1"/>
        </xdr:cNvSpPr>
      </xdr:nvSpPr>
      <xdr:spPr bwMode="auto">
        <a:xfrm>
          <a:off x="638175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14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14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14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14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128</xdr:row>
      <xdr:rowOff>0</xdr:rowOff>
    </xdr:from>
    <xdr:to>
      <xdr:col>1</xdr:col>
      <xdr:colOff>171450</xdr:colOff>
      <xdr:row>129</xdr:row>
      <xdr:rowOff>28574</xdr:rowOff>
    </xdr:to>
    <xdr:sp macro="" textlink="">
      <xdr:nvSpPr>
        <xdr:cNvPr id="21587147" name="AutoShape 199" descr="http://simec.mec.gov.br/imagens/alterar.gif"/>
        <xdr:cNvSpPr>
          <a:spLocks noChangeAspect="1" noChangeArrowheads="1"/>
        </xdr:cNvSpPr>
      </xdr:nvSpPr>
      <xdr:spPr bwMode="auto">
        <a:xfrm>
          <a:off x="438150" y="3185160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714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14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15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5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5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5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5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5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5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5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5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118</xdr:row>
      <xdr:rowOff>114300</xdr:rowOff>
    </xdr:from>
    <xdr:to>
      <xdr:col>8</xdr:col>
      <xdr:colOff>180975</xdr:colOff>
      <xdr:row>120</xdr:row>
      <xdr:rowOff>19050</xdr:rowOff>
    </xdr:to>
    <xdr:sp macro="" textlink="">
      <xdr:nvSpPr>
        <xdr:cNvPr id="21587159" name="AutoShape 1267" descr="http://simec.mec.gov.br/imagens/alterar.gif"/>
        <xdr:cNvSpPr>
          <a:spLocks noChangeAspect="1" noChangeArrowheads="1"/>
        </xdr:cNvSpPr>
      </xdr:nvSpPr>
      <xdr:spPr bwMode="auto">
        <a:xfrm>
          <a:off x="3076575" y="2971800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819150</xdr:colOff>
      <xdr:row>118</xdr:row>
      <xdr:rowOff>28575</xdr:rowOff>
    </xdr:from>
    <xdr:to>
      <xdr:col>2</xdr:col>
      <xdr:colOff>228600</xdr:colOff>
      <xdr:row>119</xdr:row>
      <xdr:rowOff>142875</xdr:rowOff>
    </xdr:to>
    <xdr:sp macro="" textlink="">
      <xdr:nvSpPr>
        <xdr:cNvPr id="21587160" name="AutoShape 1268" descr="http://simec.mec.gov.br/imagens/excluir.gif"/>
        <xdr:cNvSpPr>
          <a:spLocks noChangeAspect="1" noChangeArrowheads="1"/>
        </xdr:cNvSpPr>
      </xdr:nvSpPr>
      <xdr:spPr bwMode="auto">
        <a:xfrm>
          <a:off x="1371600" y="29632275"/>
          <a:ext cx="247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61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16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163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164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6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6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6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6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6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7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7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17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73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74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175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176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177" name="AutoShape 9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178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79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0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1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2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3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4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5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6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7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88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189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190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191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192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93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194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195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196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197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198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77</xdr:row>
      <xdr:rowOff>352425</xdr:rowOff>
    </xdr:from>
    <xdr:to>
      <xdr:col>1</xdr:col>
      <xdr:colOff>438150</xdr:colOff>
      <xdr:row>79</xdr:row>
      <xdr:rowOff>38101</xdr:rowOff>
    </xdr:to>
    <xdr:sp macro="" textlink="">
      <xdr:nvSpPr>
        <xdr:cNvPr id="21587199" name="AutoShape 1289" descr="http://simec.mec.gov.br/imagens/alterar.gif"/>
        <xdr:cNvSpPr>
          <a:spLocks noChangeAspect="1" noChangeArrowheads="1"/>
        </xdr:cNvSpPr>
      </xdr:nvSpPr>
      <xdr:spPr bwMode="auto">
        <a:xfrm>
          <a:off x="685800" y="213169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76</xdr:row>
      <xdr:rowOff>0</xdr:rowOff>
    </xdr:from>
    <xdr:to>
      <xdr:col>0</xdr:col>
      <xdr:colOff>438150</xdr:colOff>
      <xdr:row>77</xdr:row>
      <xdr:rowOff>76201</xdr:rowOff>
    </xdr:to>
    <xdr:sp macro="" textlink="">
      <xdr:nvSpPr>
        <xdr:cNvPr id="21587200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2077402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201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202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7203" name="AutoShape 407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7204" name="AutoShape 408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205" name="AutoShape 1053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206" name="AutoShape 1054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20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20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0</xdr:rowOff>
    </xdr:to>
    <xdr:sp macro="" textlink="">
      <xdr:nvSpPr>
        <xdr:cNvPr id="21587209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34696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0</xdr:rowOff>
    </xdr:to>
    <xdr:sp macro="" textlink="">
      <xdr:nvSpPr>
        <xdr:cNvPr id="21587210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34696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21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21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118</xdr:row>
      <xdr:rowOff>0</xdr:rowOff>
    </xdr:from>
    <xdr:to>
      <xdr:col>1</xdr:col>
      <xdr:colOff>361950</xdr:colOff>
      <xdr:row>119</xdr:row>
      <xdr:rowOff>38100</xdr:rowOff>
    </xdr:to>
    <xdr:sp macro="" textlink="">
      <xdr:nvSpPr>
        <xdr:cNvPr id="21587213" name="AutoShape 873" descr="http://simec.mec.gov.br/imagens/alterar.gif"/>
        <xdr:cNvSpPr>
          <a:spLocks noChangeAspect="1" noChangeArrowheads="1"/>
        </xdr:cNvSpPr>
      </xdr:nvSpPr>
      <xdr:spPr bwMode="auto">
        <a:xfrm>
          <a:off x="60960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14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15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16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7217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7218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721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722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22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22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619125</xdr:colOff>
      <xdr:row>119</xdr:row>
      <xdr:rowOff>76200</xdr:rowOff>
    </xdr:to>
    <xdr:sp macro="" textlink="">
      <xdr:nvSpPr>
        <xdr:cNvPr id="21587223" name="AutoShape 611" descr="http://simec.mec.gov.br/imagens/alterar.gif"/>
        <xdr:cNvSpPr>
          <a:spLocks noChangeAspect="1" noChangeArrowheads="1"/>
        </xdr:cNvSpPr>
      </xdr:nvSpPr>
      <xdr:spPr bwMode="auto">
        <a:xfrm>
          <a:off x="8667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361950</xdr:colOff>
      <xdr:row>118</xdr:row>
      <xdr:rowOff>0</xdr:rowOff>
    </xdr:from>
    <xdr:to>
      <xdr:col>1</xdr:col>
      <xdr:colOff>666750</xdr:colOff>
      <xdr:row>119</xdr:row>
      <xdr:rowOff>76200</xdr:rowOff>
    </xdr:to>
    <xdr:sp macro="" textlink="">
      <xdr:nvSpPr>
        <xdr:cNvPr id="21587224" name="AutoShape 612" descr="http://simec.mec.gov.br/imagens/excluir.gif"/>
        <xdr:cNvSpPr>
          <a:spLocks noChangeAspect="1" noChangeArrowheads="1"/>
        </xdr:cNvSpPr>
      </xdr:nvSpPr>
      <xdr:spPr bwMode="auto">
        <a:xfrm>
          <a:off x="91440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225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226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27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28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229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230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57150</xdr:rowOff>
    </xdr:to>
    <xdr:sp macro="" textlink="">
      <xdr:nvSpPr>
        <xdr:cNvPr id="21587231" name="AutoShape 1353" descr="http://simec.mec.gov.br/imagens/alterar.gif"/>
        <xdr:cNvSpPr>
          <a:spLocks noChangeAspect="1" noChangeArrowheads="1"/>
        </xdr:cNvSpPr>
      </xdr:nvSpPr>
      <xdr:spPr bwMode="auto">
        <a:xfrm>
          <a:off x="3200400" y="29603700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32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33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34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3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3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3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3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2158723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2158724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4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4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4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4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4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4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4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4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4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5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51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52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53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54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55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256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5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5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59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60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61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262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63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64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65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266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267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268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269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270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128</xdr:row>
      <xdr:rowOff>0</xdr:rowOff>
    </xdr:from>
    <xdr:to>
      <xdr:col>2</xdr:col>
      <xdr:colOff>123825</xdr:colOff>
      <xdr:row>129</xdr:row>
      <xdr:rowOff>57149</xdr:rowOff>
    </xdr:to>
    <xdr:sp macro="" textlink="">
      <xdr:nvSpPr>
        <xdr:cNvPr id="21587271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318516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7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7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7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275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276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77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78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7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28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28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82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83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28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7285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7286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28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28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28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29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2158729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0427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29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21587293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21587294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295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296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297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298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29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30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30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30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30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30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730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730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7307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7308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7309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7310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200025</xdr:rowOff>
    </xdr:to>
    <xdr:sp macro="" textlink="">
      <xdr:nvSpPr>
        <xdr:cNvPr id="21587311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41947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200025</xdr:rowOff>
    </xdr:to>
    <xdr:sp macro="" textlink="">
      <xdr:nvSpPr>
        <xdr:cNvPr id="21587312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41947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504825</xdr:colOff>
      <xdr:row>129</xdr:row>
      <xdr:rowOff>104774</xdr:rowOff>
    </xdr:to>
    <xdr:sp macro="" textlink="">
      <xdr:nvSpPr>
        <xdr:cNvPr id="21587313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31851600"/>
          <a:ext cx="428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314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315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316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7317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7318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31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32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321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0</xdr:rowOff>
    </xdr:to>
    <xdr:sp macro="" textlink="">
      <xdr:nvSpPr>
        <xdr:cNvPr id="21587322" name="AutoShape 739" descr="http://simec.mec.gov.br/imagens/alterar.gif"/>
        <xdr:cNvSpPr>
          <a:spLocks noChangeAspect="1" noChangeArrowheads="1"/>
        </xdr:cNvSpPr>
      </xdr:nvSpPr>
      <xdr:spPr bwMode="auto">
        <a:xfrm>
          <a:off x="1905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323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32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32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26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27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2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2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76198</xdr:rowOff>
    </xdr:to>
    <xdr:sp macro="" textlink="">
      <xdr:nvSpPr>
        <xdr:cNvPr id="2158733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76198</xdr:rowOff>
    </xdr:to>
    <xdr:sp macro="" textlink="">
      <xdr:nvSpPr>
        <xdr:cNvPr id="2158733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76198</xdr:rowOff>
    </xdr:to>
    <xdr:sp macro="" textlink="">
      <xdr:nvSpPr>
        <xdr:cNvPr id="2158733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76198</xdr:rowOff>
    </xdr:to>
    <xdr:sp macro="" textlink="">
      <xdr:nvSpPr>
        <xdr:cNvPr id="2158733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3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3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36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37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3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3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4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4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42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43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44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45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346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347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4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4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50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51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52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53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5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5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195</xdr:row>
      <xdr:rowOff>38100</xdr:rowOff>
    </xdr:from>
    <xdr:to>
      <xdr:col>1</xdr:col>
      <xdr:colOff>590550</xdr:colOff>
      <xdr:row>196</xdr:row>
      <xdr:rowOff>0</xdr:rowOff>
    </xdr:to>
    <xdr:sp macro="" textlink="">
      <xdr:nvSpPr>
        <xdr:cNvPr id="21587356" name="AutoShape 31" descr="http://simec.mec.gov.br/imagens/alterar.gif"/>
        <xdr:cNvSpPr>
          <a:spLocks noChangeAspect="1" noChangeArrowheads="1"/>
        </xdr:cNvSpPr>
      </xdr:nvSpPr>
      <xdr:spPr bwMode="auto">
        <a:xfrm>
          <a:off x="838200" y="459295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197</xdr:row>
      <xdr:rowOff>0</xdr:rowOff>
    </xdr:from>
    <xdr:to>
      <xdr:col>2</xdr:col>
      <xdr:colOff>257175</xdr:colOff>
      <xdr:row>198</xdr:row>
      <xdr:rowOff>66673</xdr:rowOff>
    </xdr:to>
    <xdr:sp macro="" textlink="">
      <xdr:nvSpPr>
        <xdr:cNvPr id="21587357" name="AutoShape 32" descr="http://simec.mec.gov.br/imagens/excluir.gif"/>
        <xdr:cNvSpPr>
          <a:spLocks noChangeAspect="1" noChangeArrowheads="1"/>
        </xdr:cNvSpPr>
      </xdr:nvSpPr>
      <xdr:spPr bwMode="auto">
        <a:xfrm>
          <a:off x="1362075" y="46424850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196</xdr:row>
      <xdr:rowOff>0</xdr:rowOff>
    </xdr:from>
    <xdr:to>
      <xdr:col>1</xdr:col>
      <xdr:colOff>447675</xdr:colOff>
      <xdr:row>197</xdr:row>
      <xdr:rowOff>180977</xdr:rowOff>
    </xdr:to>
    <xdr:sp macro="" textlink="">
      <xdr:nvSpPr>
        <xdr:cNvPr id="21587358" name="AutoShape 33" descr="http://simec.mec.gov.br/imagens/alterar.gif"/>
        <xdr:cNvSpPr>
          <a:spLocks noChangeAspect="1" noChangeArrowheads="1"/>
        </xdr:cNvSpPr>
      </xdr:nvSpPr>
      <xdr:spPr bwMode="auto">
        <a:xfrm>
          <a:off x="666750" y="46215300"/>
          <a:ext cx="3333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5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60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61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62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63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197</xdr:row>
      <xdr:rowOff>0</xdr:rowOff>
    </xdr:from>
    <xdr:to>
      <xdr:col>1</xdr:col>
      <xdr:colOff>619125</xdr:colOff>
      <xdr:row>198</xdr:row>
      <xdr:rowOff>66673</xdr:rowOff>
    </xdr:to>
    <xdr:sp macro="" textlink="">
      <xdr:nvSpPr>
        <xdr:cNvPr id="21587364" name="AutoShape 611" descr="http://simec.mec.gov.br/imagens/alterar.gif"/>
        <xdr:cNvSpPr>
          <a:spLocks noChangeAspect="1" noChangeArrowheads="1"/>
        </xdr:cNvSpPr>
      </xdr:nvSpPr>
      <xdr:spPr bwMode="auto">
        <a:xfrm>
          <a:off x="866775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365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366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67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68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369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370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71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72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73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74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7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7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7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37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198</xdr:row>
      <xdr:rowOff>0</xdr:rowOff>
    </xdr:to>
    <xdr:sp macro="" textlink="">
      <xdr:nvSpPr>
        <xdr:cNvPr id="2158737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198</xdr:row>
      <xdr:rowOff>0</xdr:rowOff>
    </xdr:to>
    <xdr:sp macro="" textlink="">
      <xdr:nvSpPr>
        <xdr:cNvPr id="2158738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8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8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8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8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8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8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8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8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8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9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91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92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93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94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95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96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9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39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399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400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401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402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403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404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405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406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407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08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09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10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1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0</xdr:rowOff>
    </xdr:to>
    <xdr:sp macro="" textlink="">
      <xdr:nvSpPr>
        <xdr:cNvPr id="2158741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0</xdr:rowOff>
    </xdr:to>
    <xdr:sp macro="" textlink="">
      <xdr:nvSpPr>
        <xdr:cNvPr id="2158741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14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15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416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417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18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21587419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420" name="AutoShape 127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421" name="AutoShape 127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75</xdr:row>
      <xdr:rowOff>0</xdr:rowOff>
    </xdr:from>
    <xdr:to>
      <xdr:col>1</xdr:col>
      <xdr:colOff>142875</xdr:colOff>
      <xdr:row>76</xdr:row>
      <xdr:rowOff>123825</xdr:rowOff>
    </xdr:to>
    <xdr:sp macro="" textlink="">
      <xdr:nvSpPr>
        <xdr:cNvPr id="21587422" name="AutoShape 1279" descr="http://simec.mec.gov.br/imagens/alterar.gif"/>
        <xdr:cNvSpPr>
          <a:spLocks noChangeAspect="1" noChangeArrowheads="1"/>
        </xdr:cNvSpPr>
      </xdr:nvSpPr>
      <xdr:spPr bwMode="auto">
        <a:xfrm>
          <a:off x="409575" y="20583525"/>
          <a:ext cx="2762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87423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2158742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2158742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7426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7427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428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429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430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431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3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3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34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35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43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43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38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39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44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44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42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43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444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445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4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4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48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449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0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1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2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3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6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457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45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45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46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46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46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46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46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46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466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467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7468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7469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47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47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47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47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7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7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476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477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7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7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8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8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82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83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84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85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86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87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88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89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49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49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9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9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9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49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9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9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9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49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0" name="AutoShape 108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1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2" name="AutoShape 10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3" name="AutoShape 10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4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5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6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7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8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509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510" name="AutoShape 10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511" name="AutoShape 10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512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513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514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515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516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517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518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519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520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521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522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7523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524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525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52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52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66673</xdr:rowOff>
    </xdr:to>
    <xdr:sp macro="" textlink="">
      <xdr:nvSpPr>
        <xdr:cNvPr id="21587528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197</xdr:row>
      <xdr:rowOff>0</xdr:rowOff>
    </xdr:from>
    <xdr:to>
      <xdr:col>1</xdr:col>
      <xdr:colOff>104775</xdr:colOff>
      <xdr:row>198</xdr:row>
      <xdr:rowOff>66673</xdr:rowOff>
    </xdr:to>
    <xdr:sp macro="" textlink="">
      <xdr:nvSpPr>
        <xdr:cNvPr id="21587529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6424850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530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531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532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533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534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7535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7536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537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7538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7539" name="AutoShape 1273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7540" name="AutoShape 1274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21587541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21587542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21587543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21587544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545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546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547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180977</xdr:rowOff>
    </xdr:to>
    <xdr:sp macro="" textlink="">
      <xdr:nvSpPr>
        <xdr:cNvPr id="21587548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6215300"/>
          <a:ext cx="304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549" name="AutoShape 1161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550" name="AutoShape 1162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551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552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53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54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55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56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57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58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49964</xdr:rowOff>
    </xdr:to>
    <xdr:sp macro="" textlink="">
      <xdr:nvSpPr>
        <xdr:cNvPr id="21587559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49964</xdr:rowOff>
    </xdr:to>
    <xdr:sp macro="" textlink="">
      <xdr:nvSpPr>
        <xdr:cNvPr id="21587560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61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62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63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564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7565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7566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56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56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756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757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7571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7572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125</xdr:row>
      <xdr:rowOff>0</xdr:rowOff>
    </xdr:from>
    <xdr:to>
      <xdr:col>1</xdr:col>
      <xdr:colOff>238125</xdr:colOff>
      <xdr:row>127</xdr:row>
      <xdr:rowOff>142874</xdr:rowOff>
    </xdr:to>
    <xdr:sp macro="" textlink="">
      <xdr:nvSpPr>
        <xdr:cNvPr id="21587573" name="AutoShape 58" descr="http://simec.mec.gov.br/imagens/excluir.gif"/>
        <xdr:cNvSpPr>
          <a:spLocks noChangeAspect="1" noChangeArrowheads="1"/>
        </xdr:cNvSpPr>
      </xdr:nvSpPr>
      <xdr:spPr bwMode="auto">
        <a:xfrm>
          <a:off x="457200" y="31013400"/>
          <a:ext cx="323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7574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304800</xdr:colOff>
      <xdr:row>126</xdr:row>
      <xdr:rowOff>19050</xdr:rowOff>
    </xdr:to>
    <xdr:sp macro="" textlink="">
      <xdr:nvSpPr>
        <xdr:cNvPr id="21587575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7576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7577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578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579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58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58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582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583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584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585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587586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587587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588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589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590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7591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592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593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594" name="AutoShape 1411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595" name="AutoShape 1412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21587596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21587597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8759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8759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60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438150</xdr:colOff>
      <xdr:row>129</xdr:row>
      <xdr:rowOff>57149</xdr:rowOff>
    </xdr:to>
    <xdr:sp macro="" textlink="">
      <xdr:nvSpPr>
        <xdr:cNvPr id="21587601" name="AutoShape 201" descr="http://simec.mec.gov.br/imagens/alterar.gif"/>
        <xdr:cNvSpPr>
          <a:spLocks noChangeAspect="1" noChangeArrowheads="1"/>
        </xdr:cNvSpPr>
      </xdr:nvSpPr>
      <xdr:spPr bwMode="auto">
        <a:xfrm>
          <a:off x="152400" y="31851600"/>
          <a:ext cx="2857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602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603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60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60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7606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7607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46567</xdr:rowOff>
    </xdr:to>
    <xdr:sp macro="" textlink="">
      <xdr:nvSpPr>
        <xdr:cNvPr id="21587608" name="AutoShape 644" descr="http://simec.mec.gov.br/imagens/excluir.gif"/>
        <xdr:cNvSpPr>
          <a:spLocks noChangeAspect="1" noChangeArrowheads="1"/>
        </xdr:cNvSpPr>
      </xdr:nvSpPr>
      <xdr:spPr bwMode="auto">
        <a:xfrm>
          <a:off x="169545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60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61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61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0</xdr:rowOff>
    </xdr:to>
    <xdr:sp macro="" textlink="">
      <xdr:nvSpPr>
        <xdr:cNvPr id="21587612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34696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0</xdr:rowOff>
    </xdr:to>
    <xdr:sp macro="" textlink="">
      <xdr:nvSpPr>
        <xdr:cNvPr id="21587613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34696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61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61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16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17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21587618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61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87620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133</xdr:row>
      <xdr:rowOff>0</xdr:rowOff>
    </xdr:from>
    <xdr:to>
      <xdr:col>2</xdr:col>
      <xdr:colOff>19050</xdr:colOff>
      <xdr:row>133</xdr:row>
      <xdr:rowOff>200025</xdr:rowOff>
    </xdr:to>
    <xdr:sp macro="" textlink="">
      <xdr:nvSpPr>
        <xdr:cNvPr id="21587621" name="AutoShape 970" descr="http://simec.mec.gov.br/imagens/excluir.gif"/>
        <xdr:cNvSpPr>
          <a:spLocks noChangeAspect="1" noChangeArrowheads="1"/>
        </xdr:cNvSpPr>
      </xdr:nvSpPr>
      <xdr:spPr bwMode="auto">
        <a:xfrm>
          <a:off x="1133475" y="3164205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622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623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624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25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2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2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28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2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3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31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3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33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34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3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3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118</xdr:row>
      <xdr:rowOff>0</xdr:rowOff>
    </xdr:from>
    <xdr:to>
      <xdr:col>1</xdr:col>
      <xdr:colOff>657225</xdr:colOff>
      <xdr:row>119</xdr:row>
      <xdr:rowOff>76200</xdr:rowOff>
    </xdr:to>
    <xdr:sp macro="" textlink="">
      <xdr:nvSpPr>
        <xdr:cNvPr id="21587637" name="AutoShape 967" descr="http://simec.mec.gov.br/imagens/alterar.gif"/>
        <xdr:cNvSpPr>
          <a:spLocks noChangeAspect="1" noChangeArrowheads="1"/>
        </xdr:cNvSpPr>
      </xdr:nvSpPr>
      <xdr:spPr bwMode="auto">
        <a:xfrm>
          <a:off x="9048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590550</xdr:colOff>
      <xdr:row>119</xdr:row>
      <xdr:rowOff>76200</xdr:rowOff>
    </xdr:to>
    <xdr:sp macro="" textlink="">
      <xdr:nvSpPr>
        <xdr:cNvPr id="21587638" name="AutoShape 968" descr="http://simec.mec.gov.br/imagens/excluir.gif"/>
        <xdr:cNvSpPr>
          <a:spLocks noChangeAspect="1" noChangeArrowheads="1"/>
        </xdr:cNvSpPr>
      </xdr:nvSpPr>
      <xdr:spPr bwMode="auto">
        <a:xfrm>
          <a:off x="866775" y="29603700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39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771525</xdr:colOff>
      <xdr:row>118</xdr:row>
      <xdr:rowOff>0</xdr:rowOff>
    </xdr:from>
    <xdr:to>
      <xdr:col>2</xdr:col>
      <xdr:colOff>171450</xdr:colOff>
      <xdr:row>119</xdr:row>
      <xdr:rowOff>0</xdr:rowOff>
    </xdr:to>
    <xdr:sp macro="" textlink="">
      <xdr:nvSpPr>
        <xdr:cNvPr id="21587640" name="AutoShape 970" descr="http://simec.mec.gov.br/imagens/excluir.gif"/>
        <xdr:cNvSpPr>
          <a:spLocks noChangeAspect="1" noChangeArrowheads="1"/>
        </xdr:cNvSpPr>
      </xdr:nvSpPr>
      <xdr:spPr bwMode="auto">
        <a:xfrm>
          <a:off x="1323975" y="2960370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41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42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43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44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4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21587646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21587647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4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4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5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5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52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53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54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55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5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5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58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59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60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61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62" name="AutoShape 8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663" name="AutoShape 8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118</xdr:row>
      <xdr:rowOff>0</xdr:rowOff>
    </xdr:from>
    <xdr:to>
      <xdr:col>0</xdr:col>
      <xdr:colOff>466725</xdr:colOff>
      <xdr:row>119</xdr:row>
      <xdr:rowOff>76200</xdr:rowOff>
    </xdr:to>
    <xdr:sp macro="" textlink="">
      <xdr:nvSpPr>
        <xdr:cNvPr id="21587664" name="AutoShape 1261" descr="http://simec.mec.gov.br/imagens/alterar.gif"/>
        <xdr:cNvSpPr>
          <a:spLocks noChangeAspect="1" noChangeArrowheads="1"/>
        </xdr:cNvSpPr>
      </xdr:nvSpPr>
      <xdr:spPr bwMode="auto">
        <a:xfrm>
          <a:off x="104775" y="29603700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65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66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67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68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69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0" name="AutoShape 129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1" name="AutoShape 129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21587676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296037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79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80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8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8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8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8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68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8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68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4234</xdr:rowOff>
    </xdr:to>
    <xdr:sp macro="" textlink="">
      <xdr:nvSpPr>
        <xdr:cNvPr id="21587688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915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4234</xdr:rowOff>
    </xdr:to>
    <xdr:sp macro="" textlink="">
      <xdr:nvSpPr>
        <xdr:cNvPr id="21587689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915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7690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7691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692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693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694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695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696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697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698" name="AutoShape 74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699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00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01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02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03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87704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87705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706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707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87708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87709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710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711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7712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7713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7714" name="AutoShape 1283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7715" name="AutoShape 1284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33</xdr:row>
      <xdr:rowOff>0</xdr:rowOff>
    </xdr:from>
    <xdr:to>
      <xdr:col>0</xdr:col>
      <xdr:colOff>438150</xdr:colOff>
      <xdr:row>33</xdr:row>
      <xdr:rowOff>190500</xdr:rowOff>
    </xdr:to>
    <xdr:sp macro="" textlink="">
      <xdr:nvSpPr>
        <xdr:cNvPr id="21587716" name="AutoShape 1413" descr="http://simec.mec.gov.br/imagens/alterar.gif"/>
        <xdr:cNvSpPr>
          <a:spLocks noChangeAspect="1" noChangeArrowheads="1"/>
        </xdr:cNvSpPr>
      </xdr:nvSpPr>
      <xdr:spPr bwMode="auto">
        <a:xfrm>
          <a:off x="142875" y="56292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717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71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33</xdr:row>
      <xdr:rowOff>0</xdr:rowOff>
    </xdr:from>
    <xdr:to>
      <xdr:col>0</xdr:col>
      <xdr:colOff>342900</xdr:colOff>
      <xdr:row>33</xdr:row>
      <xdr:rowOff>190500</xdr:rowOff>
    </xdr:to>
    <xdr:sp macro="" textlink="">
      <xdr:nvSpPr>
        <xdr:cNvPr id="21587719" name="AutoShape 1418" descr="http://simec.mec.gov.br/imagens/excluir.gif"/>
        <xdr:cNvSpPr>
          <a:spLocks noChangeAspect="1" noChangeArrowheads="1"/>
        </xdr:cNvSpPr>
      </xdr:nvSpPr>
      <xdr:spPr bwMode="auto">
        <a:xfrm>
          <a:off x="3810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720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721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722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723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2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25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26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27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28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729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87730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21587731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21587732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3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3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735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736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3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3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39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740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4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42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4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74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85724</xdr:rowOff>
    </xdr:to>
    <xdr:sp macro="" textlink="">
      <xdr:nvSpPr>
        <xdr:cNvPr id="2158774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85724</xdr:rowOff>
    </xdr:to>
    <xdr:sp macro="" textlink="">
      <xdr:nvSpPr>
        <xdr:cNvPr id="2158774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774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774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4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5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2158775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2158775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753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754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775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775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21587757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21587758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759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760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761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7762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763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764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6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6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87767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87768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6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7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77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77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77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77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75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76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7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77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77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78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78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78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8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9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9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79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793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794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795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796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79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79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79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80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80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80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0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0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0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0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80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2158780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809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810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1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1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13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14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1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1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1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1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819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7820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21587821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21587822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21587823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21587824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85725</xdr:rowOff>
    </xdr:to>
    <xdr:sp macro="" textlink="">
      <xdr:nvSpPr>
        <xdr:cNvPr id="21587825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85725</xdr:rowOff>
    </xdr:to>
    <xdr:sp macro="" textlink="">
      <xdr:nvSpPr>
        <xdr:cNvPr id="21587826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27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28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29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30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831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832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833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834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3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3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9525</xdr:rowOff>
    </xdr:to>
    <xdr:sp macro="" textlink="">
      <xdr:nvSpPr>
        <xdr:cNvPr id="2158783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43653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9525</xdr:rowOff>
    </xdr:to>
    <xdr:sp macro="" textlink="">
      <xdr:nvSpPr>
        <xdr:cNvPr id="2158783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43653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839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28573</xdr:rowOff>
    </xdr:to>
    <xdr:sp macro="" textlink="">
      <xdr:nvSpPr>
        <xdr:cNvPr id="21587840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642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841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842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43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44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45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46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84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84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4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5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5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52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53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54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5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5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57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58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5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6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6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6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6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6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65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66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67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68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76200</xdr:rowOff>
    </xdr:to>
    <xdr:sp macro="" textlink="">
      <xdr:nvSpPr>
        <xdr:cNvPr id="21587869" name="AutoShape 967" descr="http://simec.mec.gov.br/imagens/alterar.gif"/>
        <xdr:cNvSpPr>
          <a:spLocks noChangeAspect="1" noChangeArrowheads="1"/>
        </xdr:cNvSpPr>
      </xdr:nvSpPr>
      <xdr:spPr bwMode="auto">
        <a:xfrm>
          <a:off x="2524125" y="29603700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70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71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872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787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787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7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7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87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87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7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88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81" name="AutoShape 7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882" name="AutoShape 7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883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884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88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88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87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88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89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90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91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92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93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94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895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896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897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75</xdr:row>
      <xdr:rowOff>0</xdr:rowOff>
    </xdr:from>
    <xdr:to>
      <xdr:col>0</xdr:col>
      <xdr:colOff>409575</xdr:colOff>
      <xdr:row>76</xdr:row>
      <xdr:rowOff>76200</xdr:rowOff>
    </xdr:to>
    <xdr:sp macro="" textlink="">
      <xdr:nvSpPr>
        <xdr:cNvPr id="21587898" name="AutoShape 1290" descr="http://simec.mec.gov.br/imagens/excluir.gif"/>
        <xdr:cNvSpPr>
          <a:spLocks noChangeAspect="1" noChangeArrowheads="1"/>
        </xdr:cNvSpPr>
      </xdr:nvSpPr>
      <xdr:spPr bwMode="auto">
        <a:xfrm>
          <a:off x="104775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899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900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901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902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903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7904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905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906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907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908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909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7910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91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91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91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791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2158791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2158791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917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918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919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21587920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95249</xdr:rowOff>
    </xdr:to>
    <xdr:sp macro="" textlink="">
      <xdr:nvSpPr>
        <xdr:cNvPr id="21587921" name="AutoShape 3" descr="http://simec.mec.gov.br/imagens/alterar.gif"/>
        <xdr:cNvSpPr>
          <a:spLocks noChangeAspect="1" noChangeArrowheads="1"/>
        </xdr:cNvSpPr>
      </xdr:nvSpPr>
      <xdr:spPr bwMode="auto">
        <a:xfrm>
          <a:off x="0" y="30594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95249</xdr:rowOff>
    </xdr:to>
    <xdr:sp macro="" textlink="">
      <xdr:nvSpPr>
        <xdr:cNvPr id="21587922" name="AutoShape 4" descr="http://simec.mec.gov.br/imagens/excluir.gif"/>
        <xdr:cNvSpPr>
          <a:spLocks noChangeAspect="1" noChangeArrowheads="1"/>
        </xdr:cNvSpPr>
      </xdr:nvSpPr>
      <xdr:spPr bwMode="auto">
        <a:xfrm>
          <a:off x="0" y="305943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92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92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92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792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85724</xdr:rowOff>
    </xdr:to>
    <xdr:sp macro="" textlink="">
      <xdr:nvSpPr>
        <xdr:cNvPr id="2158792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85724</xdr:rowOff>
    </xdr:to>
    <xdr:sp macro="" textlink="">
      <xdr:nvSpPr>
        <xdr:cNvPr id="2158792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929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7930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93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793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33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34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35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36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937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938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39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40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41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42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43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44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4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4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4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4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4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5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5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5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5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5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55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7956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57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58" name="AutoShape 6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59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60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61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62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963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964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6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6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118</xdr:row>
      <xdr:rowOff>0</xdr:rowOff>
    </xdr:from>
    <xdr:to>
      <xdr:col>1</xdr:col>
      <xdr:colOff>533400</xdr:colOff>
      <xdr:row>119</xdr:row>
      <xdr:rowOff>76200</xdr:rowOff>
    </xdr:to>
    <xdr:sp macro="" textlink="">
      <xdr:nvSpPr>
        <xdr:cNvPr id="21587967" name="AutoShape 1055" descr="http://simec.mec.gov.br/imagens/alterar.gif"/>
        <xdr:cNvSpPr>
          <a:spLocks noChangeAspect="1" noChangeArrowheads="1"/>
        </xdr:cNvSpPr>
      </xdr:nvSpPr>
      <xdr:spPr bwMode="auto">
        <a:xfrm>
          <a:off x="78105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118</xdr:row>
      <xdr:rowOff>0</xdr:rowOff>
    </xdr:from>
    <xdr:to>
      <xdr:col>1</xdr:col>
      <xdr:colOff>533400</xdr:colOff>
      <xdr:row>120</xdr:row>
      <xdr:rowOff>133350</xdr:rowOff>
    </xdr:to>
    <xdr:sp macro="" textlink="">
      <xdr:nvSpPr>
        <xdr:cNvPr id="21587968" name="AutoShape 1056" descr="http://simec.mec.gov.br/imagens/excluir.gif"/>
        <xdr:cNvSpPr>
          <a:spLocks noChangeAspect="1" noChangeArrowheads="1"/>
        </xdr:cNvSpPr>
      </xdr:nvSpPr>
      <xdr:spPr bwMode="auto">
        <a:xfrm>
          <a:off x="514350" y="29603700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118</xdr:row>
      <xdr:rowOff>0</xdr:rowOff>
    </xdr:from>
    <xdr:to>
      <xdr:col>1</xdr:col>
      <xdr:colOff>552450</xdr:colOff>
      <xdr:row>119</xdr:row>
      <xdr:rowOff>76200</xdr:rowOff>
    </xdr:to>
    <xdr:sp macro="" textlink="">
      <xdr:nvSpPr>
        <xdr:cNvPr id="21587969" name="AutoShape 1057" descr="http://simec.mec.gov.br/imagens/alterar.gif"/>
        <xdr:cNvSpPr>
          <a:spLocks noChangeAspect="1" noChangeArrowheads="1"/>
        </xdr:cNvSpPr>
      </xdr:nvSpPr>
      <xdr:spPr bwMode="auto">
        <a:xfrm>
          <a:off x="80010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70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7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7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7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797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7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7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79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79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80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81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82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83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7984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0</xdr:rowOff>
    </xdr:to>
    <xdr:sp macro="" textlink="">
      <xdr:nvSpPr>
        <xdr:cNvPr id="21587985" name="AutoShape 631" descr="http://simec.mec.gov.br/imagens/alterar.gif"/>
        <xdr:cNvSpPr>
          <a:spLocks noChangeAspect="1" noChangeArrowheads="1"/>
        </xdr:cNvSpPr>
      </xdr:nvSpPr>
      <xdr:spPr bwMode="auto">
        <a:xfrm>
          <a:off x="55245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7986" name="AutoShape 6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98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798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98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799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94</xdr:row>
      <xdr:rowOff>0</xdr:rowOff>
    </xdr:from>
    <xdr:to>
      <xdr:col>1</xdr:col>
      <xdr:colOff>419100</xdr:colOff>
      <xdr:row>95</xdr:row>
      <xdr:rowOff>45508</xdr:rowOff>
    </xdr:to>
    <xdr:sp macro="" textlink="">
      <xdr:nvSpPr>
        <xdr:cNvPr id="21587991" name="AutoShape 967" descr="http://simec.mec.gov.br/imagens/alterar.gif"/>
        <xdr:cNvSpPr>
          <a:spLocks noChangeAspect="1" noChangeArrowheads="1"/>
        </xdr:cNvSpPr>
      </xdr:nvSpPr>
      <xdr:spPr bwMode="auto">
        <a:xfrm>
          <a:off x="66675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799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993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7994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7995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7996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997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7998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7999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000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0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0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00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00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005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006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21588007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21588008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2158800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2158801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83</xdr:row>
      <xdr:rowOff>0</xdr:rowOff>
    </xdr:from>
    <xdr:to>
      <xdr:col>1</xdr:col>
      <xdr:colOff>514350</xdr:colOff>
      <xdr:row>84</xdr:row>
      <xdr:rowOff>0</xdr:rowOff>
    </xdr:to>
    <xdr:sp macro="" textlink="">
      <xdr:nvSpPr>
        <xdr:cNvPr id="21588011" name="AutoShape 439" descr="http://simec.mec.gov.br/imagens/alterar.gif"/>
        <xdr:cNvSpPr>
          <a:spLocks noChangeAspect="1" noChangeArrowheads="1"/>
        </xdr:cNvSpPr>
      </xdr:nvSpPr>
      <xdr:spPr bwMode="auto">
        <a:xfrm>
          <a:off x="762000" y="22459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21588012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8013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8014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8015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016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017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01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01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8020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8021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21588022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21588023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024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025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26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27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128</xdr:row>
      <xdr:rowOff>0</xdr:rowOff>
    </xdr:from>
    <xdr:to>
      <xdr:col>1</xdr:col>
      <xdr:colOff>514350</xdr:colOff>
      <xdr:row>129</xdr:row>
      <xdr:rowOff>57149</xdr:rowOff>
    </xdr:to>
    <xdr:sp macro="" textlink="">
      <xdr:nvSpPr>
        <xdr:cNvPr id="21588028" name="AutoShape 446" descr="http://simec.mec.gov.br/imagens/excluir.gif"/>
        <xdr:cNvSpPr>
          <a:spLocks noChangeAspect="1" noChangeArrowheads="1"/>
        </xdr:cNvSpPr>
      </xdr:nvSpPr>
      <xdr:spPr bwMode="auto">
        <a:xfrm>
          <a:off x="76200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02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03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3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4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5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6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3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03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04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4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4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43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044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804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804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804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804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049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050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051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052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05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05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05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05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5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5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5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6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06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06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28574</xdr:rowOff>
    </xdr:to>
    <xdr:sp macro="" textlink="">
      <xdr:nvSpPr>
        <xdr:cNvPr id="21588063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305943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28574</xdr:rowOff>
    </xdr:to>
    <xdr:sp macro="" textlink="">
      <xdr:nvSpPr>
        <xdr:cNvPr id="21588064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305943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21588065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21588066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85724</xdr:rowOff>
    </xdr:to>
    <xdr:sp macro="" textlink="">
      <xdr:nvSpPr>
        <xdr:cNvPr id="2158806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85724</xdr:rowOff>
    </xdr:to>
    <xdr:sp macro="" textlink="">
      <xdr:nvSpPr>
        <xdr:cNvPr id="2158806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069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070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073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074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7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08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21588081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88082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083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084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08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08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08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08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089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090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091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092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093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094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095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096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097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098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099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00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588101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588102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03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04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105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106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07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08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09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10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11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12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13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14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15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16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1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1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588119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21588120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2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12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23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24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25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26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2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2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12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13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31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32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30</xdr:row>
      <xdr:rowOff>0</xdr:rowOff>
    </xdr:from>
    <xdr:to>
      <xdr:col>1</xdr:col>
      <xdr:colOff>828675</xdr:colOff>
      <xdr:row>31</xdr:row>
      <xdr:rowOff>66675</xdr:rowOff>
    </xdr:to>
    <xdr:sp macro="" textlink="">
      <xdr:nvSpPr>
        <xdr:cNvPr id="21588133" name="AutoShape 707" descr="http://simec.mec.gov.br/imagens/alterar.gif"/>
        <xdr:cNvSpPr>
          <a:spLocks noChangeAspect="1" noChangeArrowheads="1"/>
        </xdr:cNvSpPr>
      </xdr:nvSpPr>
      <xdr:spPr bwMode="auto">
        <a:xfrm>
          <a:off x="1352550" y="6229350"/>
          <a:ext cx="285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34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135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136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13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13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38100</xdr:rowOff>
    </xdr:to>
    <xdr:sp macro="" textlink="">
      <xdr:nvSpPr>
        <xdr:cNvPr id="21588139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38100</xdr:rowOff>
    </xdr:to>
    <xdr:sp macro="" textlink="">
      <xdr:nvSpPr>
        <xdr:cNvPr id="21588140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0</xdr:rowOff>
    </xdr:to>
    <xdr:sp macro="" textlink="">
      <xdr:nvSpPr>
        <xdr:cNvPr id="21588141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42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143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144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145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146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147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14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14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150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151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15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15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15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15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15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15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8158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815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816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816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16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16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16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16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166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167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168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169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8170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8171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7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7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17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17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176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177" name="AutoShape 13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38100</xdr:rowOff>
    </xdr:to>
    <xdr:sp macro="" textlink="">
      <xdr:nvSpPr>
        <xdr:cNvPr id="21588178" name="AutoShape 1345" descr="http://simec.mec.gov.br/imagens/alterar.gif"/>
        <xdr:cNvSpPr>
          <a:spLocks noChangeAspect="1" noChangeArrowheads="1"/>
        </xdr:cNvSpPr>
      </xdr:nvSpPr>
      <xdr:spPr bwMode="auto">
        <a:xfrm>
          <a:off x="190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118</xdr:row>
      <xdr:rowOff>0</xdr:rowOff>
    </xdr:from>
    <xdr:to>
      <xdr:col>1</xdr:col>
      <xdr:colOff>628650</xdr:colOff>
      <xdr:row>119</xdr:row>
      <xdr:rowOff>38100</xdr:rowOff>
    </xdr:to>
    <xdr:sp macro="" textlink="">
      <xdr:nvSpPr>
        <xdr:cNvPr id="21588179" name="AutoShape 1346" descr="http://simec.mec.gov.br/imagens/excluir.gif"/>
        <xdr:cNvSpPr>
          <a:spLocks noChangeAspect="1" noChangeArrowheads="1"/>
        </xdr:cNvSpPr>
      </xdr:nvSpPr>
      <xdr:spPr bwMode="auto">
        <a:xfrm>
          <a:off x="87630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180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181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47625</xdr:rowOff>
    </xdr:to>
    <xdr:sp macro="" textlink="">
      <xdr:nvSpPr>
        <xdr:cNvPr id="21588182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47625</xdr:rowOff>
    </xdr:to>
    <xdr:sp macro="" textlink="">
      <xdr:nvSpPr>
        <xdr:cNvPr id="2158818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818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818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8186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8187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8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8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9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9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192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552450</xdr:colOff>
      <xdr:row>118</xdr:row>
      <xdr:rowOff>0</xdr:rowOff>
    </xdr:from>
    <xdr:to>
      <xdr:col>1</xdr:col>
      <xdr:colOff>295275</xdr:colOff>
      <xdr:row>119</xdr:row>
      <xdr:rowOff>0</xdr:rowOff>
    </xdr:to>
    <xdr:sp macro="" textlink="">
      <xdr:nvSpPr>
        <xdr:cNvPr id="21588193" name="AutoShape 762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128</xdr:row>
      <xdr:rowOff>0</xdr:rowOff>
    </xdr:from>
    <xdr:to>
      <xdr:col>0</xdr:col>
      <xdr:colOff>352425</xdr:colOff>
      <xdr:row>129</xdr:row>
      <xdr:rowOff>57149</xdr:rowOff>
    </xdr:to>
    <xdr:sp macro="" textlink="">
      <xdr:nvSpPr>
        <xdr:cNvPr id="21588194" name="AutoShape 471" descr="http://simec.mec.gov.br/imagens/alterar.gif"/>
        <xdr:cNvSpPr>
          <a:spLocks noChangeAspect="1" noChangeArrowheads="1"/>
        </xdr:cNvSpPr>
      </xdr:nvSpPr>
      <xdr:spPr bwMode="auto">
        <a:xfrm>
          <a:off x="47625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19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19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19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9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19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0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0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38100</xdr:rowOff>
    </xdr:to>
    <xdr:sp macro="" textlink="">
      <xdr:nvSpPr>
        <xdr:cNvPr id="2158820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62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38100</xdr:rowOff>
    </xdr:to>
    <xdr:sp macro="" textlink="">
      <xdr:nvSpPr>
        <xdr:cNvPr id="2158820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62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20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20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20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20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20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820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821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21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21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213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214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215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216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217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218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219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220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22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22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223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224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225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226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227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228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229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23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23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232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233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234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235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21588236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21588237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21588238" name="AutoShape 21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21588239" name="AutoShape 21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0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1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2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3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6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7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8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49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250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251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52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253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254" name="AutoShape 10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255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25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25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25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25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6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6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26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26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6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6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266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267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268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269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270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271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38100</xdr:rowOff>
    </xdr:to>
    <xdr:sp macro="" textlink="">
      <xdr:nvSpPr>
        <xdr:cNvPr id="21588272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14718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38100</xdr:rowOff>
    </xdr:to>
    <xdr:sp macro="" textlink="">
      <xdr:nvSpPr>
        <xdr:cNvPr id="21588273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14718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176</xdr:row>
      <xdr:rowOff>190500</xdr:rowOff>
    </xdr:to>
    <xdr:sp macro="" textlink="">
      <xdr:nvSpPr>
        <xdr:cNvPr id="21588274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16718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176</xdr:row>
      <xdr:rowOff>190500</xdr:rowOff>
    </xdr:to>
    <xdr:sp macro="" textlink="">
      <xdr:nvSpPr>
        <xdr:cNvPr id="21588275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16718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8276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8277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8278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8279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87</xdr:row>
      <xdr:rowOff>180975</xdr:rowOff>
    </xdr:from>
    <xdr:to>
      <xdr:col>1</xdr:col>
      <xdr:colOff>819150</xdr:colOff>
      <xdr:row>88</xdr:row>
      <xdr:rowOff>47624</xdr:rowOff>
    </xdr:to>
    <xdr:sp macro="" textlink="">
      <xdr:nvSpPr>
        <xdr:cNvPr id="21588280" name="AutoShape 31" descr="http://simec.mec.gov.br/imagens/alterar.gif"/>
        <xdr:cNvSpPr>
          <a:spLocks noChangeAspect="1" noChangeArrowheads="1"/>
        </xdr:cNvSpPr>
      </xdr:nvSpPr>
      <xdr:spPr bwMode="auto">
        <a:xfrm>
          <a:off x="1066800" y="234029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19050</xdr:rowOff>
    </xdr:to>
    <xdr:sp macro="" textlink="">
      <xdr:nvSpPr>
        <xdr:cNvPr id="21588281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3469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28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21588283" name="AutoShape 34" descr="http://simec.mec.gov.br/imagens/excluir.gif"/>
        <xdr:cNvSpPr>
          <a:spLocks noChangeAspect="1" noChangeArrowheads="1"/>
        </xdr:cNvSpPr>
      </xdr:nvSpPr>
      <xdr:spPr bwMode="auto">
        <a:xfrm>
          <a:off x="847725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284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285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286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287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8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8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90" name="AutoShape 9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91" name="AutoShape 9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92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118</xdr:row>
      <xdr:rowOff>0</xdr:rowOff>
    </xdr:from>
    <xdr:to>
      <xdr:col>2</xdr:col>
      <xdr:colOff>19050</xdr:colOff>
      <xdr:row>119</xdr:row>
      <xdr:rowOff>38100</xdr:rowOff>
    </xdr:to>
    <xdr:sp macro="" textlink="">
      <xdr:nvSpPr>
        <xdr:cNvPr id="21588293" name="AutoShape 942" descr="http://simec.mec.gov.br/imagens/excluir.gif"/>
        <xdr:cNvSpPr>
          <a:spLocks noChangeAspect="1" noChangeArrowheads="1"/>
        </xdr:cNvSpPr>
      </xdr:nvSpPr>
      <xdr:spPr bwMode="auto">
        <a:xfrm>
          <a:off x="1114425" y="29603700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9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29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296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297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29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29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30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30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30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30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30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30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306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307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308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309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8310" name="AutoShape 905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21588311" name="AutoShape 906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8312" name="AutoShape 907" descr="http://simec.mec.gov.br/imagens/altera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8313" name="AutoShape 908" descr="http://simec.mec.gov.br/imagens/exclui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31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31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31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31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18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19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20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21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322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323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38100</xdr:rowOff>
    </xdr:to>
    <xdr:sp macro="" textlink="">
      <xdr:nvSpPr>
        <xdr:cNvPr id="21588324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14718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38100</xdr:rowOff>
    </xdr:to>
    <xdr:sp macro="" textlink="">
      <xdr:nvSpPr>
        <xdr:cNvPr id="21588325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14718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19050</xdr:rowOff>
    </xdr:to>
    <xdr:sp macro="" textlink="">
      <xdr:nvSpPr>
        <xdr:cNvPr id="2158832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6291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19050</xdr:rowOff>
    </xdr:to>
    <xdr:sp macro="" textlink="">
      <xdr:nvSpPr>
        <xdr:cNvPr id="2158832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6291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328" name="AutoShape 30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329" name="AutoShape 30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33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33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33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33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3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3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336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337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38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39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40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41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8342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8343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44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45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46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47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48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49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5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5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5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5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354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355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35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35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58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59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6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6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6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6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36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36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6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6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368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75</xdr:row>
      <xdr:rowOff>0</xdr:rowOff>
    </xdr:from>
    <xdr:to>
      <xdr:col>0</xdr:col>
      <xdr:colOff>409575</xdr:colOff>
      <xdr:row>76</xdr:row>
      <xdr:rowOff>38100</xdr:rowOff>
    </xdr:to>
    <xdr:sp macro="" textlink="">
      <xdr:nvSpPr>
        <xdr:cNvPr id="21588369" name="AutoShape 964" descr="http://simec.mec.gov.br/imagens/excluir.gif"/>
        <xdr:cNvSpPr>
          <a:spLocks noChangeAspect="1" noChangeArrowheads="1"/>
        </xdr:cNvSpPr>
      </xdr:nvSpPr>
      <xdr:spPr bwMode="auto">
        <a:xfrm>
          <a:off x="104775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370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75</xdr:row>
      <xdr:rowOff>0</xdr:rowOff>
    </xdr:from>
    <xdr:to>
      <xdr:col>1</xdr:col>
      <xdr:colOff>447675</xdr:colOff>
      <xdr:row>76</xdr:row>
      <xdr:rowOff>38100</xdr:rowOff>
    </xdr:to>
    <xdr:sp macro="" textlink="">
      <xdr:nvSpPr>
        <xdr:cNvPr id="21588371" name="AutoShape 850" descr="http://simec.mec.gov.br/imagens/excluir.gif"/>
        <xdr:cNvSpPr>
          <a:spLocks noChangeAspect="1" noChangeArrowheads="1"/>
        </xdr:cNvSpPr>
      </xdr:nvSpPr>
      <xdr:spPr bwMode="auto">
        <a:xfrm>
          <a:off x="695325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72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373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374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375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37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37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21588378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21588379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8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8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38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38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384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385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86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87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88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389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39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39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392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393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94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395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396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397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9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39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40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401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402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403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8404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21588405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06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07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0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0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1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1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504825</xdr:colOff>
      <xdr:row>129</xdr:row>
      <xdr:rowOff>104774</xdr:rowOff>
    </xdr:to>
    <xdr:sp macro="" textlink="">
      <xdr:nvSpPr>
        <xdr:cNvPr id="21588412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31851600"/>
          <a:ext cx="4286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13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1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1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1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1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8418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21588419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20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21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8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29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3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3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3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43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3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43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8436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21588437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83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3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3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4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4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4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4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444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445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4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21588447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44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449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5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5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5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5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54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55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56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57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45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45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460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461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6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6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46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46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6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6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6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6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47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47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72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73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7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47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476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477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7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47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80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81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82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83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484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485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86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87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488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489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90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491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49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49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849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2158849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49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49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49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49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0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0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0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0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8850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8850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66674</xdr:rowOff>
    </xdr:to>
    <xdr:sp macro="" textlink="">
      <xdr:nvSpPr>
        <xdr:cNvPr id="21588506" name="AutoShape 755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8508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8509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51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51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512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513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1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1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1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1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152400</xdr:rowOff>
    </xdr:to>
    <xdr:sp macro="" textlink="">
      <xdr:nvSpPr>
        <xdr:cNvPr id="21588518" name="AutoShape 183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152400</xdr:rowOff>
    </xdr:to>
    <xdr:sp macro="" textlink="">
      <xdr:nvSpPr>
        <xdr:cNvPr id="21588519" name="AutoShape 184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20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21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22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23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52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52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2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2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2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2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3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53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3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3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3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3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53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537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538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8539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4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4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4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4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4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4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54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54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548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549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88550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88551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552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553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1588554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1588555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76200</xdr:rowOff>
    </xdr:to>
    <xdr:sp macro="" textlink="">
      <xdr:nvSpPr>
        <xdr:cNvPr id="21588556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462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557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558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559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560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561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8562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56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56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565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566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567" name="AutoShape 112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568" name="AutoShape 112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569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570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71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572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573" name="AutoShape 6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574" name="AutoShape 6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57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857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857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857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579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580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128</xdr:row>
      <xdr:rowOff>0</xdr:rowOff>
    </xdr:from>
    <xdr:to>
      <xdr:col>0</xdr:col>
      <xdr:colOff>523875</xdr:colOff>
      <xdr:row>129</xdr:row>
      <xdr:rowOff>19049</xdr:rowOff>
    </xdr:to>
    <xdr:sp macro="" textlink="">
      <xdr:nvSpPr>
        <xdr:cNvPr id="21588581" name="AutoShape 333" descr="http://simec.mec.gov.br/imagens/alterar.gif"/>
        <xdr:cNvSpPr>
          <a:spLocks noChangeAspect="1" noChangeArrowheads="1"/>
        </xdr:cNvSpPr>
      </xdr:nvSpPr>
      <xdr:spPr bwMode="auto">
        <a:xfrm>
          <a:off x="247650" y="31642050"/>
          <a:ext cx="2762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582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583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584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85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86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8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8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8589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8590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91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592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93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94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595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596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59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59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599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600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60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602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603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604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605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8606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607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608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60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61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611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612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61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61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61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861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88617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88618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61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62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621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622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623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624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625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626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62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62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62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63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180975</xdr:rowOff>
    </xdr:to>
    <xdr:sp macro="" textlink="">
      <xdr:nvSpPr>
        <xdr:cNvPr id="21588631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180975</xdr:rowOff>
    </xdr:to>
    <xdr:sp macro="" textlink="">
      <xdr:nvSpPr>
        <xdr:cNvPr id="21588632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3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3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3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3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3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3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39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40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4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4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57150</xdr:rowOff>
    </xdr:to>
    <xdr:sp macro="" textlink="">
      <xdr:nvSpPr>
        <xdr:cNvPr id="21588643" name="AutoShape 1353" descr="http://simec.mec.gov.br/imagens/alterar.gif"/>
        <xdr:cNvSpPr>
          <a:spLocks noChangeAspect="1" noChangeArrowheads="1"/>
        </xdr:cNvSpPr>
      </xdr:nvSpPr>
      <xdr:spPr bwMode="auto">
        <a:xfrm>
          <a:off x="3200400" y="29603700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76200</xdr:rowOff>
    </xdr:to>
    <xdr:sp macro="" textlink="">
      <xdr:nvSpPr>
        <xdr:cNvPr id="21588644" name="AutoShape 967" descr="http://simec.mec.gov.br/imagens/alterar.gif"/>
        <xdr:cNvSpPr>
          <a:spLocks noChangeAspect="1" noChangeArrowheads="1"/>
        </xdr:cNvSpPr>
      </xdr:nvSpPr>
      <xdr:spPr bwMode="auto">
        <a:xfrm>
          <a:off x="2524125" y="29603700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4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4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4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4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4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65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5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5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5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65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21588655" name="AutoShape 445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21588656" name="AutoShape 446" descr="http://simec.mec.gov.br/imagens/excluir.gif"/>
        <xdr:cNvSpPr>
          <a:spLocks noChangeAspect="1" noChangeArrowheads="1"/>
        </xdr:cNvSpPr>
      </xdr:nvSpPr>
      <xdr:spPr bwMode="auto">
        <a:xfrm>
          <a:off x="6953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65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65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59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60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661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662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63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64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176</xdr:row>
      <xdr:rowOff>190500</xdr:rowOff>
    </xdr:to>
    <xdr:sp macro="" textlink="">
      <xdr:nvSpPr>
        <xdr:cNvPr id="21588665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16718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176</xdr:row>
      <xdr:rowOff>190500</xdr:rowOff>
    </xdr:to>
    <xdr:sp macro="" textlink="">
      <xdr:nvSpPr>
        <xdr:cNvPr id="21588666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16718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667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668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669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670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67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67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67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867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88675" name="AutoShape 9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88676" name="AutoShape 9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677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678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679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8680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681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682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683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8684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685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88686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68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2158868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8689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8690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1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2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693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694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7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8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699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00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01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02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03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04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05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06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76</xdr:row>
      <xdr:rowOff>9525</xdr:rowOff>
    </xdr:from>
    <xdr:to>
      <xdr:col>2</xdr:col>
      <xdr:colOff>314325</xdr:colOff>
      <xdr:row>77</xdr:row>
      <xdr:rowOff>57151</xdr:rowOff>
    </xdr:to>
    <xdr:sp macro="" textlink="">
      <xdr:nvSpPr>
        <xdr:cNvPr id="21588707" name="AutoShape 465" descr="http://simec.mec.gov.br/imagens/alterar.gif"/>
        <xdr:cNvSpPr>
          <a:spLocks noChangeAspect="1" noChangeArrowheads="1"/>
        </xdr:cNvSpPr>
      </xdr:nvSpPr>
      <xdr:spPr bwMode="auto">
        <a:xfrm>
          <a:off x="1704975" y="20783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47626</xdr:rowOff>
    </xdr:to>
    <xdr:sp macro="" textlink="">
      <xdr:nvSpPr>
        <xdr:cNvPr id="21588708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20774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47626</xdr:rowOff>
    </xdr:to>
    <xdr:sp macro="" textlink="">
      <xdr:nvSpPr>
        <xdr:cNvPr id="21588709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20774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47626</xdr:rowOff>
    </xdr:to>
    <xdr:sp macro="" textlink="">
      <xdr:nvSpPr>
        <xdr:cNvPr id="21588710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20774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76</xdr:row>
      <xdr:rowOff>0</xdr:rowOff>
    </xdr:from>
    <xdr:to>
      <xdr:col>0</xdr:col>
      <xdr:colOff>438150</xdr:colOff>
      <xdr:row>77</xdr:row>
      <xdr:rowOff>85726</xdr:rowOff>
    </xdr:to>
    <xdr:sp macro="" textlink="">
      <xdr:nvSpPr>
        <xdr:cNvPr id="21588711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20774025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71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71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47625</xdr:rowOff>
    </xdr:to>
    <xdr:sp macro="" textlink="">
      <xdr:nvSpPr>
        <xdr:cNvPr id="2158871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3469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47625</xdr:rowOff>
    </xdr:to>
    <xdr:sp macro="" textlink="">
      <xdr:nvSpPr>
        <xdr:cNvPr id="2158871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3469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71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71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718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719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720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721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72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72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21588724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21588725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72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872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728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8729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257175</xdr:colOff>
      <xdr:row>92</xdr:row>
      <xdr:rowOff>0</xdr:rowOff>
    </xdr:from>
    <xdr:to>
      <xdr:col>1</xdr:col>
      <xdr:colOff>561975</xdr:colOff>
      <xdr:row>93</xdr:row>
      <xdr:rowOff>8467</xdr:rowOff>
    </xdr:to>
    <xdr:sp macro="" textlink="">
      <xdr:nvSpPr>
        <xdr:cNvPr id="21588730" name="AutoShape 721" descr="http://simec.mec.gov.br/imagens/alterar.gif"/>
        <xdr:cNvSpPr>
          <a:spLocks noChangeAspect="1" noChangeArrowheads="1"/>
        </xdr:cNvSpPr>
      </xdr:nvSpPr>
      <xdr:spPr bwMode="auto">
        <a:xfrm>
          <a:off x="809625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731" name="AutoShape 72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73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73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734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8735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736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8737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73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8873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74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874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88742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88743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88744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19050</xdr:rowOff>
    </xdr:to>
    <xdr:sp macro="" textlink="">
      <xdr:nvSpPr>
        <xdr:cNvPr id="21588745" name="AutoShape 1118" descr="http://simec.mec.gov.br/imagens/excluir.gif"/>
        <xdr:cNvSpPr>
          <a:spLocks noChangeAspect="1" noChangeArrowheads="1"/>
        </xdr:cNvSpPr>
      </xdr:nvSpPr>
      <xdr:spPr bwMode="auto">
        <a:xfrm>
          <a:off x="67627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46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47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48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49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50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51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752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8753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754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755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8756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8757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8758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8759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76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76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762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8763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76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2158876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76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8876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2158876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2158876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21588770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21588771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772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88773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74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75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76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77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78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79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80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81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82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783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784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85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86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1</xdr:col>
      <xdr:colOff>400050</xdr:colOff>
      <xdr:row>76</xdr:row>
      <xdr:rowOff>38100</xdr:rowOff>
    </xdr:to>
    <xdr:sp macro="" textlink="">
      <xdr:nvSpPr>
        <xdr:cNvPr id="21588787" name="AutoShape 749" descr="http://simec.mec.gov.br/imagens/alterar.gif"/>
        <xdr:cNvSpPr>
          <a:spLocks noChangeAspect="1" noChangeArrowheads="1"/>
        </xdr:cNvSpPr>
      </xdr:nvSpPr>
      <xdr:spPr bwMode="auto">
        <a:xfrm>
          <a:off x="64770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88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8789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8790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75</xdr:row>
      <xdr:rowOff>0</xdr:rowOff>
    </xdr:from>
    <xdr:to>
      <xdr:col>2</xdr:col>
      <xdr:colOff>0</xdr:colOff>
      <xdr:row>76</xdr:row>
      <xdr:rowOff>38100</xdr:rowOff>
    </xdr:to>
    <xdr:sp macro="" textlink="">
      <xdr:nvSpPr>
        <xdr:cNvPr id="21588791" name="AutoShape 920" descr="http://simec.mec.gov.br/imagens/excluir.gif"/>
        <xdr:cNvSpPr>
          <a:spLocks noChangeAspect="1" noChangeArrowheads="1"/>
        </xdr:cNvSpPr>
      </xdr:nvSpPr>
      <xdr:spPr bwMode="auto">
        <a:xfrm>
          <a:off x="1419225" y="205835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792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21588793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95250</xdr:rowOff>
    </xdr:to>
    <xdr:sp macro="" textlink="">
      <xdr:nvSpPr>
        <xdr:cNvPr id="21588794" name="AutoShape 139" descr="http://simec.mec.gov.br/imagens/alterar.gif"/>
        <xdr:cNvSpPr>
          <a:spLocks noChangeAspect="1" noChangeArrowheads="1"/>
        </xdr:cNvSpPr>
      </xdr:nvSpPr>
      <xdr:spPr bwMode="auto">
        <a:xfrm>
          <a:off x="638175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79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79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79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79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79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0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0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0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0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0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0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0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0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0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0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1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1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1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1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1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1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1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1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1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1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2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21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22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2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2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2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2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2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2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2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2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3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21588834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296037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7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8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3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4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4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4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4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44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45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46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47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4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4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50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51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5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5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54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55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5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5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5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5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6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6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6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6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6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6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66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67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6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6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70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71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72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73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874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8875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87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7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7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79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80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142875</xdr:rowOff>
    </xdr:to>
    <xdr:sp macro="" textlink="">
      <xdr:nvSpPr>
        <xdr:cNvPr id="2158888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142875</xdr:rowOff>
    </xdr:to>
    <xdr:sp macro="" textlink="">
      <xdr:nvSpPr>
        <xdr:cNvPr id="2158888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8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88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8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8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8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88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89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0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9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9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7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898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899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00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01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02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0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0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0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0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0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0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0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1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1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1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1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1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15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16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17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18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1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2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2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2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2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2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25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26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2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2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2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3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3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3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3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3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3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3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3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3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39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40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41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8942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4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21588944" name="AutoShape 34" descr="http://simec.mec.gov.br/imagens/excluir.gif"/>
        <xdr:cNvSpPr>
          <a:spLocks noChangeAspect="1" noChangeArrowheads="1"/>
        </xdr:cNvSpPr>
      </xdr:nvSpPr>
      <xdr:spPr bwMode="auto">
        <a:xfrm>
          <a:off x="847725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4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4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4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4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4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5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5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5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5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6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6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6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63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64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6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21588966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6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896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6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7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7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7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73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74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7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7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7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8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81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82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8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8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8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8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8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8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8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9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9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9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9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2158899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9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9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9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899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899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0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0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0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0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0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0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06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07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08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0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1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21589011" name="AutoShape 445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21589012" name="AutoShape 446" descr="http://simec.mec.gov.br/imagens/excluir.gif"/>
        <xdr:cNvSpPr>
          <a:spLocks noChangeAspect="1" noChangeArrowheads="1"/>
        </xdr:cNvSpPr>
      </xdr:nvSpPr>
      <xdr:spPr bwMode="auto">
        <a:xfrm>
          <a:off x="6953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1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1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015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016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1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1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21589019" name="AutoShape 139" descr="http://simec.mec.gov.br/imagens/alterar.gif"/>
        <xdr:cNvSpPr>
          <a:spLocks noChangeAspect="1" noChangeArrowheads="1"/>
        </xdr:cNvSpPr>
      </xdr:nvSpPr>
      <xdr:spPr bwMode="auto">
        <a:xfrm>
          <a:off x="638175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2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02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2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2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2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2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2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2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2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2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3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3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3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3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3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3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3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3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3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3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4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4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04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04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4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4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4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4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4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4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5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5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5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21589059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296037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6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6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6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6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7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7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7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7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8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8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8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08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08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08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08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8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08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8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9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09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09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9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09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09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09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9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09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09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10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0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0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0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0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0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0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910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910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0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1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1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1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1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2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2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2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2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2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25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26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27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28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2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3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3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3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3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3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3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3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3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3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3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4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4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4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4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4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4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4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4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4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4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5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5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5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5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5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5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5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5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5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5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6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6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6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6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6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6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6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6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16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6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21589170" name="AutoShape 34" descr="http://simec.mec.gov.br/imagens/excluir.gif"/>
        <xdr:cNvSpPr>
          <a:spLocks noChangeAspect="1" noChangeArrowheads="1"/>
        </xdr:cNvSpPr>
      </xdr:nvSpPr>
      <xdr:spPr bwMode="auto">
        <a:xfrm>
          <a:off x="847725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7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7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7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7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7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7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7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7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7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8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8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18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8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8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8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8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8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8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8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9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9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21589192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9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194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9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9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9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19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19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0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0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0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0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0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0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0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0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0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0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1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1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1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1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1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1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1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1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1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1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2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2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2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2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2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2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2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2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2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2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3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3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3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3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3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3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3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21589237" name="AutoShape 445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21589238" name="AutoShape 446" descr="http://simec.mec.gov.br/imagens/excluir.gif"/>
        <xdr:cNvSpPr>
          <a:spLocks noChangeAspect="1" noChangeArrowheads="1"/>
        </xdr:cNvSpPr>
      </xdr:nvSpPr>
      <xdr:spPr bwMode="auto">
        <a:xfrm>
          <a:off x="6953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3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4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21589241" name="AutoShape 139" descr="http://simec.mec.gov.br/imagens/alterar.gif"/>
        <xdr:cNvSpPr>
          <a:spLocks noChangeAspect="1" noChangeArrowheads="1"/>
        </xdr:cNvSpPr>
      </xdr:nvSpPr>
      <xdr:spPr bwMode="auto">
        <a:xfrm>
          <a:off x="638175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4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24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4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4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4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4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4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4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5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5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5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5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5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5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5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5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5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5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6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6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6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6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26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26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66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67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68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69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7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7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7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7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7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7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76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7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7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79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0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21589281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296037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8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8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8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29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91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92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9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9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9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9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97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298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29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0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0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0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0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0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0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0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0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0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0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1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1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1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13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14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1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1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17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18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19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20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321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322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2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2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2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2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27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28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932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933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3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3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3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3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3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3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3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3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3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4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4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4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4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4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45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46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47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48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49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50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5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5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5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5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5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5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5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5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5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6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6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6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63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64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65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66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6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6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6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7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7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7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7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7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7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7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7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7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7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8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8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8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8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8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8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8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8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8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8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39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39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21589392" name="AutoShape 34" descr="http://simec.mec.gov.br/imagens/excluir.gif"/>
        <xdr:cNvSpPr>
          <a:spLocks noChangeAspect="1" noChangeArrowheads="1"/>
        </xdr:cNvSpPr>
      </xdr:nvSpPr>
      <xdr:spPr bwMode="auto">
        <a:xfrm>
          <a:off x="847725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9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9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9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396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9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39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39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0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0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0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0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1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411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412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1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21589414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41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416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1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1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1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2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21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22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23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24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2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2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2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2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2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3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3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3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3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3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3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3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3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3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3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4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4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44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4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4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4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4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4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4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4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5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5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5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5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45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5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5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5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5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21589459" name="AutoShape 445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21589460" name="AutoShape 446" descr="http://simec.mec.gov.br/imagens/excluir.gif"/>
        <xdr:cNvSpPr>
          <a:spLocks noChangeAspect="1" noChangeArrowheads="1"/>
        </xdr:cNvSpPr>
      </xdr:nvSpPr>
      <xdr:spPr bwMode="auto">
        <a:xfrm>
          <a:off x="6953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6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6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463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464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65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66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6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46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469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470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947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947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21589473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21589474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123824</xdr:rowOff>
    </xdr:to>
    <xdr:sp macro="" textlink="">
      <xdr:nvSpPr>
        <xdr:cNvPr id="2158947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123824</xdr:rowOff>
    </xdr:to>
    <xdr:sp macro="" textlink="">
      <xdr:nvSpPr>
        <xdr:cNvPr id="2158947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477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478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47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48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142</xdr:row>
      <xdr:rowOff>0</xdr:rowOff>
    </xdr:from>
    <xdr:to>
      <xdr:col>2</xdr:col>
      <xdr:colOff>9525</xdr:colOff>
      <xdr:row>142</xdr:row>
      <xdr:rowOff>190500</xdr:rowOff>
    </xdr:to>
    <xdr:sp macro="" textlink="">
      <xdr:nvSpPr>
        <xdr:cNvPr id="21589481" name="AutoShape 387" descr="http://simec.mec.gov.br/imagens/alterar.gif"/>
        <xdr:cNvSpPr>
          <a:spLocks noChangeAspect="1" noChangeArrowheads="1"/>
        </xdr:cNvSpPr>
      </xdr:nvSpPr>
      <xdr:spPr bwMode="auto">
        <a:xfrm>
          <a:off x="1095375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142</xdr:row>
      <xdr:rowOff>0</xdr:rowOff>
    </xdr:from>
    <xdr:to>
      <xdr:col>1</xdr:col>
      <xdr:colOff>257175</xdr:colOff>
      <xdr:row>142</xdr:row>
      <xdr:rowOff>190500</xdr:rowOff>
    </xdr:to>
    <xdr:sp macro="" textlink="">
      <xdr:nvSpPr>
        <xdr:cNvPr id="21589482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4194750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483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484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485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486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948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948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489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49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49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89492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89493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21589494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21589495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21589496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21589497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8949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8949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89500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89501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8950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8950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9504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21589505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50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50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9508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9509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0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1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512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513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6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51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0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1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2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3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24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25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6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7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8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29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30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31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32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33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21589534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21589535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36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37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38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39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40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41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42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43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4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4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46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47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48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49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50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51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52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53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54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55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56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57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58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59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21589560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21589561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62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63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64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65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66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67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68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69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70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71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72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73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74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75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76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77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21589578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21589579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80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581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82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83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84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85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86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87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88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89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90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91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92</xdr:row>
      <xdr:rowOff>0</xdr:rowOff>
    </xdr:from>
    <xdr:to>
      <xdr:col>1</xdr:col>
      <xdr:colOff>828675</xdr:colOff>
      <xdr:row>93</xdr:row>
      <xdr:rowOff>46567</xdr:rowOff>
    </xdr:to>
    <xdr:sp macro="" textlink="">
      <xdr:nvSpPr>
        <xdr:cNvPr id="21589592" name="AutoShape 707" descr="http://simec.mec.gov.br/imagens/alterar.gif"/>
        <xdr:cNvSpPr>
          <a:spLocks noChangeAspect="1" noChangeArrowheads="1"/>
        </xdr:cNvSpPr>
      </xdr:nvSpPr>
      <xdr:spPr bwMode="auto">
        <a:xfrm>
          <a:off x="1352550" y="32689800"/>
          <a:ext cx="285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93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17992</xdr:rowOff>
    </xdr:to>
    <xdr:sp macro="" textlink="">
      <xdr:nvSpPr>
        <xdr:cNvPr id="21589594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17992</xdr:rowOff>
    </xdr:to>
    <xdr:sp macro="" textlink="">
      <xdr:nvSpPr>
        <xdr:cNvPr id="21589595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200025</xdr:rowOff>
    </xdr:to>
    <xdr:sp macro="" textlink="">
      <xdr:nvSpPr>
        <xdr:cNvPr id="21589596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9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59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59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60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601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602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603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604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605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606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60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60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609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21589610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61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61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613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61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9615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21589616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41947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61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61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92</xdr:row>
      <xdr:rowOff>0</xdr:rowOff>
    </xdr:from>
    <xdr:to>
      <xdr:col>1</xdr:col>
      <xdr:colOff>333375</xdr:colOff>
      <xdr:row>93</xdr:row>
      <xdr:rowOff>8467</xdr:rowOff>
    </xdr:to>
    <xdr:sp macro="" textlink="">
      <xdr:nvSpPr>
        <xdr:cNvPr id="21589620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62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76200</xdr:rowOff>
    </xdr:to>
    <xdr:sp macro="" textlink="">
      <xdr:nvSpPr>
        <xdr:cNvPr id="21589622" name="AutoShape 1058" descr="http://simec.mec.gov.br/imagens/excluir.gif"/>
        <xdr:cNvSpPr>
          <a:spLocks noChangeAspect="1" noChangeArrowheads="1"/>
        </xdr:cNvSpPr>
      </xdr:nvSpPr>
      <xdr:spPr bwMode="auto">
        <a:xfrm>
          <a:off x="8858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9623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9624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9625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1589626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38100</xdr:rowOff>
    </xdr:to>
    <xdr:sp macro="" textlink="">
      <xdr:nvSpPr>
        <xdr:cNvPr id="2158962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62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38100</xdr:rowOff>
    </xdr:to>
    <xdr:sp macro="" textlink="">
      <xdr:nvSpPr>
        <xdr:cNvPr id="2158962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62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8962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9630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9631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963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8963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8963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8963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9636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9637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963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8963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9640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9641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21589642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21589643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9644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9645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89646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9647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89648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2158964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2158965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83</xdr:row>
      <xdr:rowOff>0</xdr:rowOff>
    </xdr:from>
    <xdr:to>
      <xdr:col>1</xdr:col>
      <xdr:colOff>514350</xdr:colOff>
      <xdr:row>84</xdr:row>
      <xdr:rowOff>0</xdr:rowOff>
    </xdr:to>
    <xdr:sp macro="" textlink="">
      <xdr:nvSpPr>
        <xdr:cNvPr id="21589651" name="AutoShape 439" descr="http://simec.mec.gov.br/imagens/alterar.gif"/>
        <xdr:cNvSpPr>
          <a:spLocks noChangeAspect="1" noChangeArrowheads="1"/>
        </xdr:cNvSpPr>
      </xdr:nvSpPr>
      <xdr:spPr bwMode="auto">
        <a:xfrm>
          <a:off x="762000" y="22459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21589652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2158965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22408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2158965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22408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82</xdr:row>
      <xdr:rowOff>180975</xdr:rowOff>
    </xdr:from>
    <xdr:to>
      <xdr:col>1</xdr:col>
      <xdr:colOff>514350</xdr:colOff>
      <xdr:row>83</xdr:row>
      <xdr:rowOff>133350</xdr:rowOff>
    </xdr:to>
    <xdr:sp macro="" textlink="">
      <xdr:nvSpPr>
        <xdr:cNvPr id="21589655" name="AutoShape 439" descr="http://simec.mec.gov.br/imagens/alterar.gif"/>
        <xdr:cNvSpPr>
          <a:spLocks noChangeAspect="1" noChangeArrowheads="1"/>
        </xdr:cNvSpPr>
      </xdr:nvSpPr>
      <xdr:spPr bwMode="auto">
        <a:xfrm>
          <a:off x="762000" y="22421850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21589656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22459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174</xdr:row>
      <xdr:rowOff>190500</xdr:rowOff>
    </xdr:to>
    <xdr:sp macro="" textlink="">
      <xdr:nvSpPr>
        <xdr:cNvPr id="21589657" name="AutoShape 399" descr="http://simec.mec.gov.br/imagens/alterar.gif"/>
        <xdr:cNvSpPr>
          <a:spLocks noChangeAspect="1" noChangeArrowheads="1"/>
        </xdr:cNvSpPr>
      </xdr:nvSpPr>
      <xdr:spPr bwMode="auto">
        <a:xfrm>
          <a:off x="0" y="41471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174</xdr:row>
      <xdr:rowOff>190500</xdr:rowOff>
    </xdr:to>
    <xdr:sp macro="" textlink="">
      <xdr:nvSpPr>
        <xdr:cNvPr id="21589658" name="AutoShape 400" descr="http://simec.mec.gov.br/imagens/excluir.gif"/>
        <xdr:cNvSpPr>
          <a:spLocks noChangeAspect="1" noChangeArrowheads="1"/>
        </xdr:cNvSpPr>
      </xdr:nvSpPr>
      <xdr:spPr bwMode="auto">
        <a:xfrm>
          <a:off x="0" y="41471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173</xdr:row>
      <xdr:rowOff>161925</xdr:rowOff>
    </xdr:from>
    <xdr:to>
      <xdr:col>2</xdr:col>
      <xdr:colOff>19050</xdr:colOff>
      <xdr:row>174</xdr:row>
      <xdr:rowOff>152400</xdr:rowOff>
    </xdr:to>
    <xdr:sp macro="" textlink="">
      <xdr:nvSpPr>
        <xdr:cNvPr id="21589659" name="AutoShape 401" descr="http://simec.mec.gov.br/imagens/alterar.gif"/>
        <xdr:cNvSpPr>
          <a:spLocks noChangeAspect="1" noChangeArrowheads="1"/>
        </xdr:cNvSpPr>
      </xdr:nvSpPr>
      <xdr:spPr bwMode="auto">
        <a:xfrm>
          <a:off x="1238250" y="41633775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173</xdr:row>
      <xdr:rowOff>180975</xdr:rowOff>
    </xdr:from>
    <xdr:to>
      <xdr:col>2</xdr:col>
      <xdr:colOff>19050</xdr:colOff>
      <xdr:row>174</xdr:row>
      <xdr:rowOff>171450</xdr:rowOff>
    </xdr:to>
    <xdr:sp macro="" textlink="">
      <xdr:nvSpPr>
        <xdr:cNvPr id="21589660" name="AutoShape 402" descr="http://simec.mec.gov.br/imagens/excluir.gif"/>
        <xdr:cNvSpPr>
          <a:spLocks noChangeAspect="1" noChangeArrowheads="1"/>
        </xdr:cNvSpPr>
      </xdr:nvSpPr>
      <xdr:spPr bwMode="auto">
        <a:xfrm>
          <a:off x="1171575" y="416528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9661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9662" name="AutoShape 942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28575</xdr:rowOff>
    </xdr:to>
    <xdr:sp macro="" textlink="">
      <xdr:nvSpPr>
        <xdr:cNvPr id="21589663" name="AutoShape 943" descr="http://simec.mec.gov.br/imagens/alterar.gif"/>
        <xdr:cNvSpPr>
          <a:spLocks noChangeAspect="1" noChangeArrowheads="1"/>
        </xdr:cNvSpPr>
      </xdr:nvSpPr>
      <xdr:spPr bwMode="auto">
        <a:xfrm>
          <a:off x="0" y="420719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28575</xdr:rowOff>
    </xdr:to>
    <xdr:sp macro="" textlink="">
      <xdr:nvSpPr>
        <xdr:cNvPr id="21589664" name="AutoShape 944" descr="http://simec.mec.gov.br/imagens/excluir.gif"/>
        <xdr:cNvSpPr>
          <a:spLocks noChangeAspect="1" noChangeArrowheads="1"/>
        </xdr:cNvSpPr>
      </xdr:nvSpPr>
      <xdr:spPr bwMode="auto">
        <a:xfrm>
          <a:off x="0" y="420719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9665" name="AutoShape 1053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9666" name="AutoShape 1054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966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966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9669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9670" name="AutoShape 1385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9671" name="AutoShape 1386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9672" name="AutoShape 138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38100</xdr:rowOff>
    </xdr:to>
    <xdr:sp macro="" textlink="">
      <xdr:nvSpPr>
        <xdr:cNvPr id="21589673" name="AutoShape 138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9674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76200</xdr:rowOff>
    </xdr:to>
    <xdr:sp macro="" textlink="">
      <xdr:nvSpPr>
        <xdr:cNvPr id="21589675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9676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0</xdr:rowOff>
    </xdr:to>
    <xdr:sp macro="" textlink="">
      <xdr:nvSpPr>
        <xdr:cNvPr id="21589677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967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2158967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21589680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21589681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57150</xdr:rowOff>
    </xdr:to>
    <xdr:sp macro="" textlink="">
      <xdr:nvSpPr>
        <xdr:cNvPr id="21589682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3469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57150</xdr:rowOff>
    </xdr:to>
    <xdr:sp macro="" textlink="">
      <xdr:nvSpPr>
        <xdr:cNvPr id="21589683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34696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57150</xdr:rowOff>
    </xdr:to>
    <xdr:sp macro="" textlink="">
      <xdr:nvSpPr>
        <xdr:cNvPr id="2158968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74295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57150</xdr:rowOff>
    </xdr:to>
    <xdr:sp macro="" textlink="">
      <xdr:nvSpPr>
        <xdr:cNvPr id="2158968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74295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28575</xdr:rowOff>
    </xdr:to>
    <xdr:sp macro="" textlink="">
      <xdr:nvSpPr>
        <xdr:cNvPr id="2158968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74295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28575</xdr:rowOff>
    </xdr:to>
    <xdr:sp macro="" textlink="">
      <xdr:nvSpPr>
        <xdr:cNvPr id="2158968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74295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342900</xdr:colOff>
      <xdr:row>118</xdr:row>
      <xdr:rowOff>0</xdr:rowOff>
    </xdr:from>
    <xdr:to>
      <xdr:col>1</xdr:col>
      <xdr:colOff>238125</xdr:colOff>
      <xdr:row>119</xdr:row>
      <xdr:rowOff>95250</xdr:rowOff>
    </xdr:to>
    <xdr:sp macro="" textlink="">
      <xdr:nvSpPr>
        <xdr:cNvPr id="21589688" name="AutoShape 201" descr="http://simec.mec.gov.br/imagens/alterar.gif"/>
        <xdr:cNvSpPr>
          <a:spLocks noChangeAspect="1" noChangeArrowheads="1"/>
        </xdr:cNvSpPr>
      </xdr:nvSpPr>
      <xdr:spPr bwMode="auto">
        <a:xfrm>
          <a:off x="342900" y="29603700"/>
          <a:ext cx="438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118</xdr:row>
      <xdr:rowOff>0</xdr:rowOff>
    </xdr:from>
    <xdr:to>
      <xdr:col>1</xdr:col>
      <xdr:colOff>371475</xdr:colOff>
      <xdr:row>119</xdr:row>
      <xdr:rowOff>95250</xdr:rowOff>
    </xdr:to>
    <xdr:sp macro="" textlink="">
      <xdr:nvSpPr>
        <xdr:cNvPr id="21589689" name="AutoShape 202" descr="http://simec.mec.gov.br/imagens/excluir.gif"/>
        <xdr:cNvSpPr>
          <a:spLocks noChangeAspect="1" noChangeArrowheads="1"/>
        </xdr:cNvSpPr>
      </xdr:nvSpPr>
      <xdr:spPr bwMode="auto">
        <a:xfrm>
          <a:off x="619125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69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69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692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693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9694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9695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9696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9697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9698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21589699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18719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970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2158970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70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70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70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8970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70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70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708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89709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71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8971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71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71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971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8971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71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8971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71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8971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66675</xdr:rowOff>
    </xdr:to>
    <xdr:sp macro="" textlink="">
      <xdr:nvSpPr>
        <xdr:cNvPr id="21589720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66675</xdr:rowOff>
    </xdr:to>
    <xdr:sp macro="" textlink="">
      <xdr:nvSpPr>
        <xdr:cNvPr id="21589721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9722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21589723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9724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9725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9726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9727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972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8972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9730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9731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9732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89733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34" name="AutoShape 72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35" name="AutoShape 73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38100</xdr:rowOff>
    </xdr:to>
    <xdr:sp macro="" textlink="">
      <xdr:nvSpPr>
        <xdr:cNvPr id="21589736" name="AutoShape 731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37" name="AutoShape 7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21589738" name="AutoShape 139" descr="http://simec.mec.gov.br/imagens/alterar.gif"/>
        <xdr:cNvSpPr>
          <a:spLocks noChangeAspect="1" noChangeArrowheads="1"/>
        </xdr:cNvSpPr>
      </xdr:nvSpPr>
      <xdr:spPr bwMode="auto">
        <a:xfrm>
          <a:off x="638175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3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74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4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4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4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4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4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4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4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4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4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5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5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5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5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5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5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5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5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5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5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6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76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76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6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6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6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6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6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6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6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7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7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21589778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296037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7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8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8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8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8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8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8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8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78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8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8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9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79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79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0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0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0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0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0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0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0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0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0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0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10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11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1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1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1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1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16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17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818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89819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2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2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2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2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24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25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982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8982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2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2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3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3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4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5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6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7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3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4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4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42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43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44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45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46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47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48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49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5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5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5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5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54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5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5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5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58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59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60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61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62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63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6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6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6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6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6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6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70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71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7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7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7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7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7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7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7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7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8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8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8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8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84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85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86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887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88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21589889" name="AutoShape 34" descr="http://simec.mec.gov.br/imagens/excluir.gif"/>
        <xdr:cNvSpPr>
          <a:spLocks noChangeAspect="1" noChangeArrowheads="1"/>
        </xdr:cNvSpPr>
      </xdr:nvSpPr>
      <xdr:spPr bwMode="auto">
        <a:xfrm>
          <a:off x="847725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90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91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9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89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9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89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9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9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9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89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0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0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0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0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0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0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0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0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908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909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1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21589911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91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913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1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1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1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1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18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19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20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21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2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2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2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2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2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2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2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2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3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3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3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3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3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3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3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3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3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3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4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4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4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4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4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4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4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4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4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4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5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5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5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5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5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21589955" name="AutoShape 445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21589956" name="AutoShape 446" descr="http://simec.mec.gov.br/imagens/excluir.gif"/>
        <xdr:cNvSpPr>
          <a:spLocks noChangeAspect="1" noChangeArrowheads="1"/>
        </xdr:cNvSpPr>
      </xdr:nvSpPr>
      <xdr:spPr bwMode="auto">
        <a:xfrm>
          <a:off x="6953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5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5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21589959" name="AutoShape 139" descr="http://simec.mec.gov.br/imagens/alterar.gif"/>
        <xdr:cNvSpPr>
          <a:spLocks noChangeAspect="1" noChangeArrowheads="1"/>
        </xdr:cNvSpPr>
      </xdr:nvSpPr>
      <xdr:spPr bwMode="auto">
        <a:xfrm>
          <a:off x="638175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6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8996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6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6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6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6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6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6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6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6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7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7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7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7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7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7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7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7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7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7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8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8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98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8998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8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8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8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8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8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8998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9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8999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8999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21589999" name="AutoShape 471" descr="http://simec.mec.gov.br/imagens/alterar.gif"/>
        <xdr:cNvSpPr>
          <a:spLocks noChangeAspect="1" noChangeArrowheads="1"/>
        </xdr:cNvSpPr>
      </xdr:nvSpPr>
      <xdr:spPr bwMode="auto">
        <a:xfrm>
          <a:off x="1276350" y="29603700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0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0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0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0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1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1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1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1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2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2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2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2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2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2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2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2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2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2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3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3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3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3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3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3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3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3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3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9003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9004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4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4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4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4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4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4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9004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2159004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4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5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5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5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5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6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6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6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6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06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65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66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67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68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6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7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7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7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7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7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7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7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7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08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8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8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8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8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8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8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8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8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8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9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9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9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9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09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9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09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9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9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09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0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10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10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0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0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0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0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10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010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0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21590110" name="AutoShape 34" descr="http://simec.mec.gov.br/imagens/excluir.gif"/>
        <xdr:cNvSpPr>
          <a:spLocks noChangeAspect="1" noChangeArrowheads="1"/>
        </xdr:cNvSpPr>
      </xdr:nvSpPr>
      <xdr:spPr bwMode="auto">
        <a:xfrm>
          <a:off x="847725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1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1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1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1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1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1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1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1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1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2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2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2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2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2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2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2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2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2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2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3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3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21590132" name="AutoShape 60" descr="http://simec.mec.gov.br/imagens/excluir.gif"/>
        <xdr:cNvSpPr>
          <a:spLocks noChangeAspect="1" noChangeArrowheads="1"/>
        </xdr:cNvSpPr>
      </xdr:nvSpPr>
      <xdr:spPr bwMode="auto">
        <a:xfrm>
          <a:off x="55245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3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21590134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3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3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3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3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3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4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4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4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4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4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4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4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4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4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4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5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5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5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5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5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5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5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5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5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5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2159016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6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6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6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6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6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6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6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6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6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7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7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7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7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7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7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7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21590177" name="AutoShape 445" descr="http://simec.mec.gov.br/imagens/alterar.gif"/>
        <xdr:cNvSpPr>
          <a:spLocks noChangeAspect="1" noChangeArrowheads="1"/>
        </xdr:cNvSpPr>
      </xdr:nvSpPr>
      <xdr:spPr bwMode="auto">
        <a:xfrm>
          <a:off x="71437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21590178" name="AutoShape 446" descr="http://simec.mec.gov.br/imagens/excluir.gif"/>
        <xdr:cNvSpPr>
          <a:spLocks noChangeAspect="1" noChangeArrowheads="1"/>
        </xdr:cNvSpPr>
      </xdr:nvSpPr>
      <xdr:spPr bwMode="auto">
        <a:xfrm>
          <a:off x="6953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7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8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90181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21590182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8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8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018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76200</xdr:rowOff>
    </xdr:to>
    <xdr:sp macro="" textlink="">
      <xdr:nvSpPr>
        <xdr:cNvPr id="21590186" name="AutoShape 1058" descr="http://simec.mec.gov.br/imagens/excluir.gif"/>
        <xdr:cNvSpPr>
          <a:spLocks noChangeAspect="1" noChangeArrowheads="1"/>
        </xdr:cNvSpPr>
      </xdr:nvSpPr>
      <xdr:spPr bwMode="auto">
        <a:xfrm>
          <a:off x="885825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8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8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89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90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91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192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9019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159019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19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19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197" name="AutoShape 665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198" name="AutoShape 666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21590199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21590200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21590201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21590202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9020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2159020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205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206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21590207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90208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21590209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90210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21590211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086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9021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2159021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90214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21590215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95250</xdr:rowOff>
    </xdr:to>
    <xdr:sp macro="" textlink="">
      <xdr:nvSpPr>
        <xdr:cNvPr id="2159021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95250</xdr:rowOff>
    </xdr:to>
    <xdr:sp macro="" textlink="">
      <xdr:nvSpPr>
        <xdr:cNvPr id="2159021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2159021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2159021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90220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90221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9022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9022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9022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9022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85725</xdr:rowOff>
    </xdr:to>
    <xdr:sp macro="" textlink="">
      <xdr:nvSpPr>
        <xdr:cNvPr id="2159022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85725</xdr:rowOff>
    </xdr:to>
    <xdr:sp macro="" textlink="">
      <xdr:nvSpPr>
        <xdr:cNvPr id="2159022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21590228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21590229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142875</xdr:rowOff>
    </xdr:to>
    <xdr:sp macro="" textlink="">
      <xdr:nvSpPr>
        <xdr:cNvPr id="21590230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142875</xdr:rowOff>
    </xdr:to>
    <xdr:sp macro="" textlink="">
      <xdr:nvSpPr>
        <xdr:cNvPr id="21590231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0232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0233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0234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0235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36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37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141</xdr:row>
      <xdr:rowOff>190500</xdr:rowOff>
    </xdr:to>
    <xdr:sp macro="" textlink="">
      <xdr:nvSpPr>
        <xdr:cNvPr id="21590238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97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40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41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42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43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9024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9024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4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2159024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024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024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025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025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025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025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90254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21590255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9025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9025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90258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21590259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9026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2159026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90262" name="AutoShape 767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21590263" name="AutoShape 768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21590264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21590265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21590266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21590267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47625</xdr:rowOff>
    </xdr:to>
    <xdr:sp macro="" textlink="">
      <xdr:nvSpPr>
        <xdr:cNvPr id="21590269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19050</xdr:rowOff>
    </xdr:to>
    <xdr:sp macro="" textlink="">
      <xdr:nvSpPr>
        <xdr:cNvPr id="21590270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19050</xdr:rowOff>
    </xdr:to>
    <xdr:sp macro="" textlink="">
      <xdr:nvSpPr>
        <xdr:cNvPr id="21590271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9525</xdr:rowOff>
    </xdr:to>
    <xdr:sp macro="" textlink="">
      <xdr:nvSpPr>
        <xdr:cNvPr id="21590272" name="AutoShape 407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9525</xdr:rowOff>
    </xdr:to>
    <xdr:sp macro="" textlink="">
      <xdr:nvSpPr>
        <xdr:cNvPr id="21590273" name="AutoShape 408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28575</xdr:rowOff>
    </xdr:to>
    <xdr:sp macro="" textlink="">
      <xdr:nvSpPr>
        <xdr:cNvPr id="21590274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70058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28575</xdr:rowOff>
    </xdr:to>
    <xdr:sp macro="" textlink="">
      <xdr:nvSpPr>
        <xdr:cNvPr id="21590275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70058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19050</xdr:rowOff>
    </xdr:to>
    <xdr:sp macro="" textlink="">
      <xdr:nvSpPr>
        <xdr:cNvPr id="21590276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19050</xdr:rowOff>
    </xdr:to>
    <xdr:sp macro="" textlink="">
      <xdr:nvSpPr>
        <xdr:cNvPr id="21590277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19050</xdr:rowOff>
    </xdr:to>
    <xdr:sp macro="" textlink="">
      <xdr:nvSpPr>
        <xdr:cNvPr id="21590278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19050</xdr:rowOff>
    </xdr:to>
    <xdr:sp macro="" textlink="">
      <xdr:nvSpPr>
        <xdr:cNvPr id="21590279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47625</xdr:rowOff>
    </xdr:to>
    <xdr:sp macro="" textlink="">
      <xdr:nvSpPr>
        <xdr:cNvPr id="21590280" name="AutoShape 755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47625</xdr:rowOff>
    </xdr:to>
    <xdr:sp macro="" textlink="">
      <xdr:nvSpPr>
        <xdr:cNvPr id="21590281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9525</xdr:rowOff>
    </xdr:to>
    <xdr:sp macro="" textlink="">
      <xdr:nvSpPr>
        <xdr:cNvPr id="21590282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9525</xdr:rowOff>
    </xdr:to>
    <xdr:sp macro="" textlink="">
      <xdr:nvSpPr>
        <xdr:cNvPr id="21590283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21590284" name="AutoShape 39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21590285" name="AutoShape 40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676275</xdr:colOff>
      <xdr:row>205</xdr:row>
      <xdr:rowOff>38100</xdr:rowOff>
    </xdr:from>
    <xdr:to>
      <xdr:col>2</xdr:col>
      <xdr:colOff>9525</xdr:colOff>
      <xdr:row>206</xdr:row>
      <xdr:rowOff>9525</xdr:rowOff>
    </xdr:to>
    <xdr:sp macro="" textlink="">
      <xdr:nvSpPr>
        <xdr:cNvPr id="21590286" name="AutoShape 401" descr="http://simec.mec.gov.br/imagens/alterar.gif"/>
        <xdr:cNvSpPr>
          <a:spLocks noChangeAspect="1" noChangeArrowheads="1"/>
        </xdr:cNvSpPr>
      </xdr:nvSpPr>
      <xdr:spPr bwMode="auto">
        <a:xfrm>
          <a:off x="1228725" y="48244125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211</xdr:row>
      <xdr:rowOff>0</xdr:rowOff>
    </xdr:from>
    <xdr:to>
      <xdr:col>2</xdr:col>
      <xdr:colOff>19050</xdr:colOff>
      <xdr:row>211</xdr:row>
      <xdr:rowOff>171450</xdr:rowOff>
    </xdr:to>
    <xdr:sp macro="" textlink="">
      <xdr:nvSpPr>
        <xdr:cNvPr id="21590287" name="AutoShape 402" descr="http://simec.mec.gov.br/imagens/excluir.gif"/>
        <xdr:cNvSpPr>
          <a:spLocks noChangeAspect="1" noChangeArrowheads="1"/>
        </xdr:cNvSpPr>
      </xdr:nvSpPr>
      <xdr:spPr bwMode="auto">
        <a:xfrm>
          <a:off x="1171575" y="48206025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288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28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29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29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2159029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2159029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2159029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2159029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29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29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298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299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0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0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0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0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04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05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06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07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08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09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2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3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1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153</xdr:row>
      <xdr:rowOff>0</xdr:rowOff>
    </xdr:from>
    <xdr:to>
      <xdr:col>2</xdr:col>
      <xdr:colOff>257175</xdr:colOff>
      <xdr:row>154</xdr:row>
      <xdr:rowOff>85725</xdr:rowOff>
    </xdr:to>
    <xdr:sp macro="" textlink="">
      <xdr:nvSpPr>
        <xdr:cNvPr id="21590318" name="AutoShape 32" descr="http://simec.mec.gov.br/imagens/excluir.gif"/>
        <xdr:cNvSpPr>
          <a:spLocks noChangeAspect="1" noChangeArrowheads="1"/>
        </xdr:cNvSpPr>
      </xdr:nvSpPr>
      <xdr:spPr bwMode="auto">
        <a:xfrm>
          <a:off x="1362075" y="37042725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1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20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21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22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23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24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25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26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27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28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29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30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31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32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33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3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3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3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3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2159033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2159033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4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4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42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43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4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4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4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4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4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4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5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5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52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53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54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55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5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5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58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59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60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61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6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6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64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65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66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67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68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6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7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2159037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2159037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73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74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75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76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77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21590378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7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8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21590381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153</xdr:row>
      <xdr:rowOff>0</xdr:rowOff>
    </xdr:from>
    <xdr:to>
      <xdr:col>1</xdr:col>
      <xdr:colOff>104775</xdr:colOff>
      <xdr:row>154</xdr:row>
      <xdr:rowOff>85725</xdr:rowOff>
    </xdr:to>
    <xdr:sp macro="" textlink="">
      <xdr:nvSpPr>
        <xdr:cNvPr id="21590382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7042725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83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84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85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86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87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21590388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038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039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91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21590392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704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393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39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39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39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76200</xdr:rowOff>
    </xdr:to>
    <xdr:sp macro="" textlink="">
      <xdr:nvSpPr>
        <xdr:cNvPr id="2159039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76200</xdr:rowOff>
    </xdr:to>
    <xdr:sp macro="" textlink="">
      <xdr:nvSpPr>
        <xdr:cNvPr id="2159039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76200</xdr:rowOff>
    </xdr:to>
    <xdr:sp macro="" textlink="">
      <xdr:nvSpPr>
        <xdr:cNvPr id="2159039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76200</xdr:rowOff>
    </xdr:to>
    <xdr:sp macro="" textlink="">
      <xdr:nvSpPr>
        <xdr:cNvPr id="2159040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0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0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0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0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0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0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0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0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09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10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11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1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13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14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1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1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1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1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1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2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2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2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183</xdr:row>
      <xdr:rowOff>0</xdr:rowOff>
    </xdr:from>
    <xdr:to>
      <xdr:col>1</xdr:col>
      <xdr:colOff>590550</xdr:colOff>
      <xdr:row>183</xdr:row>
      <xdr:rowOff>152400</xdr:rowOff>
    </xdr:to>
    <xdr:sp macro="" textlink="">
      <xdr:nvSpPr>
        <xdr:cNvPr id="21590423" name="AutoShape 31" descr="http://simec.mec.gov.br/imagens/alterar.gif"/>
        <xdr:cNvSpPr>
          <a:spLocks noChangeAspect="1" noChangeArrowheads="1"/>
        </xdr:cNvSpPr>
      </xdr:nvSpPr>
      <xdr:spPr bwMode="auto">
        <a:xfrm>
          <a:off x="838200" y="434625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183</xdr:row>
      <xdr:rowOff>0</xdr:rowOff>
    </xdr:from>
    <xdr:to>
      <xdr:col>2</xdr:col>
      <xdr:colOff>257175</xdr:colOff>
      <xdr:row>184</xdr:row>
      <xdr:rowOff>66675</xdr:rowOff>
    </xdr:to>
    <xdr:sp macro="" textlink="">
      <xdr:nvSpPr>
        <xdr:cNvPr id="21590424" name="AutoShape 32" descr="http://simec.mec.gov.br/imagens/excluir.gif"/>
        <xdr:cNvSpPr>
          <a:spLocks noChangeAspect="1" noChangeArrowheads="1"/>
        </xdr:cNvSpPr>
      </xdr:nvSpPr>
      <xdr:spPr bwMode="auto">
        <a:xfrm>
          <a:off x="1362075" y="434625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183</xdr:row>
      <xdr:rowOff>0</xdr:rowOff>
    </xdr:from>
    <xdr:to>
      <xdr:col>1</xdr:col>
      <xdr:colOff>447675</xdr:colOff>
      <xdr:row>184</xdr:row>
      <xdr:rowOff>180975</xdr:rowOff>
    </xdr:to>
    <xdr:sp macro="" textlink="">
      <xdr:nvSpPr>
        <xdr:cNvPr id="21590425" name="AutoShape 33" descr="http://simec.mec.gov.br/imagens/alterar.gif"/>
        <xdr:cNvSpPr>
          <a:spLocks noChangeAspect="1" noChangeArrowheads="1"/>
        </xdr:cNvSpPr>
      </xdr:nvSpPr>
      <xdr:spPr bwMode="auto">
        <a:xfrm>
          <a:off x="666750" y="43462575"/>
          <a:ext cx="333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2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27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28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29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30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183</xdr:row>
      <xdr:rowOff>0</xdr:rowOff>
    </xdr:from>
    <xdr:to>
      <xdr:col>1</xdr:col>
      <xdr:colOff>619125</xdr:colOff>
      <xdr:row>184</xdr:row>
      <xdr:rowOff>66675</xdr:rowOff>
    </xdr:to>
    <xdr:sp macro="" textlink="">
      <xdr:nvSpPr>
        <xdr:cNvPr id="21590431" name="AutoShape 611" descr="http://simec.mec.gov.br/imagens/alterar.gif"/>
        <xdr:cNvSpPr>
          <a:spLocks noChangeAspect="1" noChangeArrowheads="1"/>
        </xdr:cNvSpPr>
      </xdr:nvSpPr>
      <xdr:spPr bwMode="auto">
        <a:xfrm>
          <a:off x="866775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685800</xdr:colOff>
      <xdr:row>184</xdr:row>
      <xdr:rowOff>66675</xdr:rowOff>
    </xdr:to>
    <xdr:sp macro="" textlink="">
      <xdr:nvSpPr>
        <xdr:cNvPr id="21590432" name="AutoShape 612" descr="http://simec.mec.gov.br/imagens/excluir.gif"/>
        <xdr:cNvSpPr>
          <a:spLocks noChangeAspect="1" noChangeArrowheads="1"/>
        </xdr:cNvSpPr>
      </xdr:nvSpPr>
      <xdr:spPr bwMode="auto">
        <a:xfrm>
          <a:off x="93345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33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34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35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36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37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38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39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40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41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42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4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4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4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4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185</xdr:row>
      <xdr:rowOff>1671</xdr:rowOff>
    </xdr:to>
    <xdr:sp macro="" textlink="">
      <xdr:nvSpPr>
        <xdr:cNvPr id="2159044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185</xdr:row>
      <xdr:rowOff>1671</xdr:rowOff>
    </xdr:to>
    <xdr:sp macro="" textlink="">
      <xdr:nvSpPr>
        <xdr:cNvPr id="2159044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4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5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51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52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5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5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5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56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5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5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5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6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61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62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63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64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65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66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67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68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69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70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71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72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73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74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75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76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77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78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79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8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8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82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83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84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85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86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0</xdr:rowOff>
    </xdr:to>
    <xdr:sp macro="" textlink="">
      <xdr:nvSpPr>
        <xdr:cNvPr id="21590487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8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8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66675</xdr:rowOff>
    </xdr:to>
    <xdr:sp macro="" textlink="">
      <xdr:nvSpPr>
        <xdr:cNvPr id="21590490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183</xdr:row>
      <xdr:rowOff>0</xdr:rowOff>
    </xdr:from>
    <xdr:to>
      <xdr:col>1</xdr:col>
      <xdr:colOff>104775</xdr:colOff>
      <xdr:row>184</xdr:row>
      <xdr:rowOff>66675</xdr:rowOff>
    </xdr:to>
    <xdr:sp macro="" textlink="">
      <xdr:nvSpPr>
        <xdr:cNvPr id="21590491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3462575"/>
          <a:ext cx="3619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92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493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94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95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96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180975</xdr:rowOff>
    </xdr:to>
    <xdr:sp macro="" textlink="">
      <xdr:nvSpPr>
        <xdr:cNvPr id="21590497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9525</xdr:rowOff>
    </xdr:to>
    <xdr:sp macro="" textlink="">
      <xdr:nvSpPr>
        <xdr:cNvPr id="2159049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9525</xdr:rowOff>
    </xdr:to>
    <xdr:sp macro="" textlink="">
      <xdr:nvSpPr>
        <xdr:cNvPr id="2159049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500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28575</xdr:rowOff>
    </xdr:to>
    <xdr:sp macro="" textlink="">
      <xdr:nvSpPr>
        <xdr:cNvPr id="21590501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34625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02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0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0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0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66676</xdr:rowOff>
    </xdr:to>
    <xdr:sp macro="" textlink="">
      <xdr:nvSpPr>
        <xdr:cNvPr id="2159050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66676</xdr:rowOff>
    </xdr:to>
    <xdr:sp macro="" textlink="">
      <xdr:nvSpPr>
        <xdr:cNvPr id="2159050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66676</xdr:rowOff>
    </xdr:to>
    <xdr:sp macro="" textlink="">
      <xdr:nvSpPr>
        <xdr:cNvPr id="2159050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66676</xdr:rowOff>
    </xdr:to>
    <xdr:sp macro="" textlink="">
      <xdr:nvSpPr>
        <xdr:cNvPr id="2159050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1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1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12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13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14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15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16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17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18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19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20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21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22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23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2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2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2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2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2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2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3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3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186</xdr:row>
      <xdr:rowOff>38100</xdr:rowOff>
    </xdr:from>
    <xdr:to>
      <xdr:col>1</xdr:col>
      <xdr:colOff>590550</xdr:colOff>
      <xdr:row>186</xdr:row>
      <xdr:rowOff>190500</xdr:rowOff>
    </xdr:to>
    <xdr:sp macro="" textlink="">
      <xdr:nvSpPr>
        <xdr:cNvPr id="21590532" name="AutoShape 31" descr="http://simec.mec.gov.br/imagens/alterar.gif"/>
        <xdr:cNvSpPr>
          <a:spLocks noChangeAspect="1" noChangeArrowheads="1"/>
        </xdr:cNvSpPr>
      </xdr:nvSpPr>
      <xdr:spPr bwMode="auto">
        <a:xfrm>
          <a:off x="838200" y="440721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187</xdr:row>
      <xdr:rowOff>0</xdr:rowOff>
    </xdr:from>
    <xdr:to>
      <xdr:col>1</xdr:col>
      <xdr:colOff>447675</xdr:colOff>
      <xdr:row>188</xdr:row>
      <xdr:rowOff>180975</xdr:rowOff>
    </xdr:to>
    <xdr:sp macro="" textlink="">
      <xdr:nvSpPr>
        <xdr:cNvPr id="21590533" name="AutoShape 33" descr="http://simec.mec.gov.br/imagens/alterar.gif"/>
        <xdr:cNvSpPr>
          <a:spLocks noChangeAspect="1" noChangeArrowheads="1"/>
        </xdr:cNvSpPr>
      </xdr:nvSpPr>
      <xdr:spPr bwMode="auto">
        <a:xfrm>
          <a:off x="666750" y="44224575"/>
          <a:ext cx="333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3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35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36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37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38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39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40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41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42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43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44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4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4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4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4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4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5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5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5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190500</xdr:rowOff>
    </xdr:to>
    <xdr:sp macro="" textlink="">
      <xdr:nvSpPr>
        <xdr:cNvPr id="2159055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5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5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5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5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5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5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6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6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6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6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6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6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66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67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68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69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70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71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72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73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74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75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76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77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78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79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80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1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2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3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4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7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88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89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90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91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21590592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9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9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57151</xdr:rowOff>
    </xdr:to>
    <xdr:sp macro="" textlink="">
      <xdr:nvSpPr>
        <xdr:cNvPr id="21590595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189</xdr:row>
      <xdr:rowOff>0</xdr:rowOff>
    </xdr:from>
    <xdr:to>
      <xdr:col>1</xdr:col>
      <xdr:colOff>104775</xdr:colOff>
      <xdr:row>190</xdr:row>
      <xdr:rowOff>57151</xdr:rowOff>
    </xdr:to>
    <xdr:sp macro="" textlink="">
      <xdr:nvSpPr>
        <xdr:cNvPr id="21590596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4738925"/>
          <a:ext cx="3619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97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598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599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600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601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180975</xdr:rowOff>
    </xdr:to>
    <xdr:sp macro="" textlink="">
      <xdr:nvSpPr>
        <xdr:cNvPr id="21590602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42245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603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19051</xdr:rowOff>
    </xdr:to>
    <xdr:sp macro="" textlink="">
      <xdr:nvSpPr>
        <xdr:cNvPr id="21590604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47389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190</xdr:row>
      <xdr:rowOff>0</xdr:rowOff>
    </xdr:from>
    <xdr:to>
      <xdr:col>2</xdr:col>
      <xdr:colOff>257175</xdr:colOff>
      <xdr:row>191</xdr:row>
      <xdr:rowOff>66675</xdr:rowOff>
    </xdr:to>
    <xdr:sp macro="" textlink="">
      <xdr:nvSpPr>
        <xdr:cNvPr id="21590605" name="AutoShape 32" descr="http://simec.mec.gov.br/imagens/excluir.gif"/>
        <xdr:cNvSpPr>
          <a:spLocks noChangeAspect="1" noChangeArrowheads="1"/>
        </xdr:cNvSpPr>
      </xdr:nvSpPr>
      <xdr:spPr bwMode="auto">
        <a:xfrm>
          <a:off x="1362075" y="4493895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90606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90607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76200</xdr:rowOff>
    </xdr:to>
    <xdr:sp macro="" textlink="">
      <xdr:nvSpPr>
        <xdr:cNvPr id="21590608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462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76200</xdr:rowOff>
    </xdr:to>
    <xdr:sp macro="" textlink="">
      <xdr:nvSpPr>
        <xdr:cNvPr id="21590609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462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90610" name="AutoShape 345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90611" name="AutoShape 346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2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3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6" name="AutoShape 1363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7" name="AutoShape 1364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8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619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76201</xdr:rowOff>
    </xdr:to>
    <xdr:sp macro="" textlink="">
      <xdr:nvSpPr>
        <xdr:cNvPr id="21590620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9157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76201</xdr:rowOff>
    </xdr:to>
    <xdr:sp macro="" textlink="">
      <xdr:nvSpPr>
        <xdr:cNvPr id="21590621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9157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21590622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21590623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2159062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2159062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21590626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21590627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628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629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38099</xdr:rowOff>
    </xdr:to>
    <xdr:sp macro="" textlink="">
      <xdr:nvSpPr>
        <xdr:cNvPr id="21590630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29063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38099</xdr:rowOff>
    </xdr:to>
    <xdr:sp macro="" textlink="">
      <xdr:nvSpPr>
        <xdr:cNvPr id="21590631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29063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21590632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29063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21590633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29063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55</xdr:row>
      <xdr:rowOff>0</xdr:rowOff>
    </xdr:from>
    <xdr:to>
      <xdr:col>1</xdr:col>
      <xdr:colOff>400050</xdr:colOff>
      <xdr:row>56</xdr:row>
      <xdr:rowOff>95249</xdr:rowOff>
    </xdr:to>
    <xdr:sp macro="" textlink="">
      <xdr:nvSpPr>
        <xdr:cNvPr id="21590634" name="AutoShape 749" descr="http://simec.mec.gov.br/imagens/alterar.gif"/>
        <xdr:cNvSpPr>
          <a:spLocks noChangeAspect="1" noChangeArrowheads="1"/>
        </xdr:cNvSpPr>
      </xdr:nvSpPr>
      <xdr:spPr bwMode="auto">
        <a:xfrm>
          <a:off x="647700" y="129063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95249</xdr:rowOff>
    </xdr:to>
    <xdr:sp macro="" textlink="">
      <xdr:nvSpPr>
        <xdr:cNvPr id="21590635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2906375"/>
          <a:ext cx="304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2159063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9063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2159063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9063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21590638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31540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21590639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31540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21590640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31540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21590641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31540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76199</xdr:rowOff>
    </xdr:to>
    <xdr:sp macro="" textlink="">
      <xdr:nvSpPr>
        <xdr:cNvPr id="2159064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76199</xdr:rowOff>
    </xdr:to>
    <xdr:sp macro="" textlink="">
      <xdr:nvSpPr>
        <xdr:cNvPr id="2159064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644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645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646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647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648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649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650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651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65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65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654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655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21590656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90976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21590657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90976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90658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21590659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21590660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21590661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243416</xdr:rowOff>
    </xdr:to>
    <xdr:sp macro="" textlink="">
      <xdr:nvSpPr>
        <xdr:cNvPr id="21590662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243416</xdr:rowOff>
    </xdr:to>
    <xdr:sp macro="" textlink="">
      <xdr:nvSpPr>
        <xdr:cNvPr id="21590663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664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665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243416</xdr:rowOff>
    </xdr:to>
    <xdr:sp macro="" textlink="">
      <xdr:nvSpPr>
        <xdr:cNvPr id="21590666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9063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243416</xdr:rowOff>
    </xdr:to>
    <xdr:sp macro="" textlink="">
      <xdr:nvSpPr>
        <xdr:cNvPr id="21590667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9063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0668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0669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0670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0671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21590672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21590673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7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7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676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677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38102</xdr:rowOff>
    </xdr:to>
    <xdr:sp macro="" textlink="">
      <xdr:nvSpPr>
        <xdr:cNvPr id="21590678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14325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38102</xdr:rowOff>
    </xdr:to>
    <xdr:sp macro="" textlink="">
      <xdr:nvSpPr>
        <xdr:cNvPr id="21590679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14325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068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068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068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068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84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85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21590686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21590687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88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89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90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91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92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0693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694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695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696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697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698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699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0700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0701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0702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0703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209550</xdr:rowOff>
    </xdr:to>
    <xdr:sp macro="" textlink="">
      <xdr:nvSpPr>
        <xdr:cNvPr id="21590704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209550</xdr:rowOff>
    </xdr:to>
    <xdr:sp macro="" textlink="">
      <xdr:nvSpPr>
        <xdr:cNvPr id="21590705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0706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0707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209550</xdr:rowOff>
    </xdr:to>
    <xdr:sp macro="" textlink="">
      <xdr:nvSpPr>
        <xdr:cNvPr id="21590708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209550</xdr:rowOff>
    </xdr:to>
    <xdr:sp macro="" textlink="">
      <xdr:nvSpPr>
        <xdr:cNvPr id="21590709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0710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0711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0712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0713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9071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2159071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205835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716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717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38100</xdr:rowOff>
    </xdr:to>
    <xdr:sp macro="" textlink="">
      <xdr:nvSpPr>
        <xdr:cNvPr id="21590718" name="AutoShape 507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38100</xdr:rowOff>
    </xdr:to>
    <xdr:sp macro="" textlink="">
      <xdr:nvSpPr>
        <xdr:cNvPr id="21590719" name="AutoShape 508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72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72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72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72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76200</xdr:rowOff>
    </xdr:to>
    <xdr:sp macro="" textlink="">
      <xdr:nvSpPr>
        <xdr:cNvPr id="2159072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462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76200</xdr:rowOff>
    </xdr:to>
    <xdr:sp macro="" textlink="">
      <xdr:nvSpPr>
        <xdr:cNvPr id="2159072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462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38100</xdr:rowOff>
    </xdr:to>
    <xdr:sp macro="" textlink="">
      <xdr:nvSpPr>
        <xdr:cNvPr id="21590726" name="AutoShape 565" descr="http://simec.mec.gov.br/imagens/alterar.gif"/>
        <xdr:cNvSpPr>
          <a:spLocks noChangeAspect="1" noChangeArrowheads="1"/>
        </xdr:cNvSpPr>
      </xdr:nvSpPr>
      <xdr:spPr bwMode="auto">
        <a:xfrm>
          <a:off x="552450" y="50292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38100</xdr:rowOff>
    </xdr:to>
    <xdr:sp macro="" textlink="">
      <xdr:nvSpPr>
        <xdr:cNvPr id="21590727" name="AutoShape 566" descr="http://simec.mec.gov.br/imagens/excluir.gif"/>
        <xdr:cNvSpPr>
          <a:spLocks noChangeAspect="1" noChangeArrowheads="1"/>
        </xdr:cNvSpPr>
      </xdr:nvSpPr>
      <xdr:spPr bwMode="auto">
        <a:xfrm>
          <a:off x="552450" y="50292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38100</xdr:rowOff>
    </xdr:to>
    <xdr:sp macro="" textlink="">
      <xdr:nvSpPr>
        <xdr:cNvPr id="21590728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50292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38100</xdr:rowOff>
    </xdr:to>
    <xdr:sp macro="" textlink="">
      <xdr:nvSpPr>
        <xdr:cNvPr id="21590729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50292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21590731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21590732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21590733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21590734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243416</xdr:rowOff>
    </xdr:to>
    <xdr:sp macro="" textlink="">
      <xdr:nvSpPr>
        <xdr:cNvPr id="21590735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243416</xdr:rowOff>
    </xdr:to>
    <xdr:sp macro="" textlink="">
      <xdr:nvSpPr>
        <xdr:cNvPr id="21590736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737" name="AutoShape 881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738" name="AutoShape 882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243416</xdr:rowOff>
    </xdr:to>
    <xdr:sp macro="" textlink="">
      <xdr:nvSpPr>
        <xdr:cNvPr id="21590739" name="AutoShape 883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243416</xdr:rowOff>
    </xdr:to>
    <xdr:sp macro="" textlink="">
      <xdr:nvSpPr>
        <xdr:cNvPr id="21590740" name="AutoShape 884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117977</xdr:rowOff>
    </xdr:to>
    <xdr:sp macro="" textlink="">
      <xdr:nvSpPr>
        <xdr:cNvPr id="21590741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38969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742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743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0744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21590745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90976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21590746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90976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126</xdr:row>
      <xdr:rowOff>0</xdr:rowOff>
    </xdr:from>
    <xdr:to>
      <xdr:col>0</xdr:col>
      <xdr:colOff>419100</xdr:colOff>
      <xdr:row>127</xdr:row>
      <xdr:rowOff>117977</xdr:rowOff>
    </xdr:to>
    <xdr:sp macro="" textlink="">
      <xdr:nvSpPr>
        <xdr:cNvPr id="21590747" name="AutoShape 1035" descr="http://simec.mec.gov.br/imagens/alterar.gif"/>
        <xdr:cNvSpPr>
          <a:spLocks noChangeAspect="1" noChangeArrowheads="1"/>
        </xdr:cNvSpPr>
      </xdr:nvSpPr>
      <xdr:spPr bwMode="auto">
        <a:xfrm>
          <a:off x="114300" y="141446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117977</xdr:rowOff>
    </xdr:to>
    <xdr:sp macro="" textlink="">
      <xdr:nvSpPr>
        <xdr:cNvPr id="21590748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141446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21590749" name="AutoShape 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21590750" name="AutoShape 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90751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90752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21590753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21590754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21590755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21590756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075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075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0759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0760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38100</xdr:rowOff>
    </xdr:to>
    <xdr:sp macro="" textlink="">
      <xdr:nvSpPr>
        <xdr:cNvPr id="21590761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41268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38100</xdr:rowOff>
    </xdr:to>
    <xdr:sp macro="" textlink="">
      <xdr:nvSpPr>
        <xdr:cNvPr id="21590762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41268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38100</xdr:rowOff>
    </xdr:to>
    <xdr:sp macro="" textlink="">
      <xdr:nvSpPr>
        <xdr:cNvPr id="2159076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74295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38100</xdr:rowOff>
    </xdr:to>
    <xdr:sp macro="" textlink="">
      <xdr:nvSpPr>
        <xdr:cNvPr id="2159076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74295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76200</xdr:rowOff>
    </xdr:to>
    <xdr:sp macro="" textlink="">
      <xdr:nvSpPr>
        <xdr:cNvPr id="21590765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41268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76200</xdr:rowOff>
    </xdr:to>
    <xdr:sp macro="" textlink="">
      <xdr:nvSpPr>
        <xdr:cNvPr id="21590766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41268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76200</xdr:rowOff>
    </xdr:to>
    <xdr:sp macro="" textlink="">
      <xdr:nvSpPr>
        <xdr:cNvPr id="21590767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41268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0768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0769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0770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0771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77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77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77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77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077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077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77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077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078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078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76200</xdr:rowOff>
    </xdr:to>
    <xdr:sp macro="" textlink="">
      <xdr:nvSpPr>
        <xdr:cNvPr id="21590782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74295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9525</xdr:rowOff>
    </xdr:to>
    <xdr:sp macro="" textlink="">
      <xdr:nvSpPr>
        <xdr:cNvPr id="21590784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9525</xdr:rowOff>
    </xdr:to>
    <xdr:sp macro="" textlink="">
      <xdr:nvSpPr>
        <xdr:cNvPr id="21590785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85725</xdr:rowOff>
    </xdr:to>
    <xdr:sp macro="" textlink="">
      <xdr:nvSpPr>
        <xdr:cNvPr id="21590786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9525</xdr:rowOff>
    </xdr:to>
    <xdr:sp macro="" textlink="">
      <xdr:nvSpPr>
        <xdr:cNvPr id="21590787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3272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9525</xdr:rowOff>
    </xdr:to>
    <xdr:sp macro="" textlink="">
      <xdr:nvSpPr>
        <xdr:cNvPr id="21590788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78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79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79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79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793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794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2159079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2159079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21590797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21590798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79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080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0801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0802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0803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0804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2159080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2159080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21590807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21590808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2159080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2159081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21590811" name="AutoShape 1125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21590812" name="AutoShape 1126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24</xdr:row>
      <xdr:rowOff>161925</xdr:rowOff>
    </xdr:from>
    <xdr:to>
      <xdr:col>4</xdr:col>
      <xdr:colOff>152400</xdr:colOff>
      <xdr:row>26</xdr:row>
      <xdr:rowOff>76200</xdr:rowOff>
    </xdr:to>
    <xdr:sp macro="" textlink="">
      <xdr:nvSpPr>
        <xdr:cNvPr id="21590813" name="AutoShape 25" descr="http://simec.mec.gov.br/imagens/alterar.gif"/>
        <xdr:cNvSpPr>
          <a:spLocks noChangeAspect="1" noChangeArrowheads="1"/>
        </xdr:cNvSpPr>
      </xdr:nvSpPr>
      <xdr:spPr bwMode="auto">
        <a:xfrm>
          <a:off x="1838325" y="566737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90814" name="AutoShape 1377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21590815" name="AutoShape 1378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38100</xdr:rowOff>
    </xdr:to>
    <xdr:sp macro="" textlink="">
      <xdr:nvSpPr>
        <xdr:cNvPr id="21590816" name="AutoShape 379" descr="http://simec.mec.gov.br/imagens/alterar.gif"/>
        <xdr:cNvSpPr>
          <a:spLocks noChangeAspect="1" noChangeArrowheads="1"/>
        </xdr:cNvSpPr>
      </xdr:nvSpPr>
      <xdr:spPr bwMode="auto">
        <a:xfrm>
          <a:off x="0" y="41090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21590818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22719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21590819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22719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0820" name="AutoShape 195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0821" name="AutoShape 196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0822" name="AutoShape 197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0823" name="AutoShape 198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824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38099</xdr:rowOff>
    </xdr:to>
    <xdr:sp macro="" textlink="">
      <xdr:nvSpPr>
        <xdr:cNvPr id="21590825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21590826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31540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21590827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31540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76199</xdr:rowOff>
    </xdr:to>
    <xdr:sp macro="" textlink="">
      <xdr:nvSpPr>
        <xdr:cNvPr id="21590828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36493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76199</xdr:rowOff>
    </xdr:to>
    <xdr:sp macro="" textlink="">
      <xdr:nvSpPr>
        <xdr:cNvPr id="21590829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36493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30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31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33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2159083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9063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2159083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9063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243416</xdr:rowOff>
    </xdr:to>
    <xdr:sp macro="" textlink="">
      <xdr:nvSpPr>
        <xdr:cNvPr id="21590836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43922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58</xdr:row>
      <xdr:rowOff>243416</xdr:rowOff>
    </xdr:to>
    <xdr:sp macro="" textlink="">
      <xdr:nvSpPr>
        <xdr:cNvPr id="21590837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43922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76200</xdr:rowOff>
    </xdr:to>
    <xdr:sp macro="" textlink="">
      <xdr:nvSpPr>
        <xdr:cNvPr id="2159083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41268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38100</xdr:rowOff>
    </xdr:to>
    <xdr:sp macro="" textlink="">
      <xdr:nvSpPr>
        <xdr:cNvPr id="2159084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41268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38100</xdr:rowOff>
    </xdr:to>
    <xdr:sp macro="" textlink="">
      <xdr:nvSpPr>
        <xdr:cNvPr id="2159084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41268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084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084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084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084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90846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21590847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201696</xdr:rowOff>
    </xdr:to>
    <xdr:sp macro="" textlink="">
      <xdr:nvSpPr>
        <xdr:cNvPr id="2159084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201696</xdr:rowOff>
    </xdr:to>
    <xdr:sp macro="" textlink="">
      <xdr:nvSpPr>
        <xdr:cNvPr id="2159084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38101</xdr:rowOff>
    </xdr:to>
    <xdr:sp macro="" textlink="">
      <xdr:nvSpPr>
        <xdr:cNvPr id="2159085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58293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38101</xdr:rowOff>
    </xdr:to>
    <xdr:sp macro="" textlink="">
      <xdr:nvSpPr>
        <xdr:cNvPr id="2159085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58293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852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76201</xdr:rowOff>
    </xdr:to>
    <xdr:sp macro="" textlink="">
      <xdr:nvSpPr>
        <xdr:cNvPr id="21590853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21590854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21590855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085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085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0858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0859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0860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086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086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0863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0864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209550</xdr:rowOff>
    </xdr:to>
    <xdr:sp macro="" textlink="">
      <xdr:nvSpPr>
        <xdr:cNvPr id="21590865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209550</xdr:rowOff>
    </xdr:to>
    <xdr:sp macro="" textlink="">
      <xdr:nvSpPr>
        <xdr:cNvPr id="21590866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086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086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086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087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8466</xdr:rowOff>
    </xdr:to>
    <xdr:sp macro="" textlink="">
      <xdr:nvSpPr>
        <xdr:cNvPr id="2159087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8466</xdr:rowOff>
    </xdr:to>
    <xdr:sp macro="" textlink="">
      <xdr:nvSpPr>
        <xdr:cNvPr id="2159087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21590873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632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21590874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632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66675</xdr:rowOff>
    </xdr:to>
    <xdr:sp macro="" textlink="">
      <xdr:nvSpPr>
        <xdr:cNvPr id="21590875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66675</xdr:rowOff>
    </xdr:to>
    <xdr:sp macro="" textlink="">
      <xdr:nvSpPr>
        <xdr:cNvPr id="21590876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877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878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38100</xdr:rowOff>
    </xdr:to>
    <xdr:sp macro="" textlink="">
      <xdr:nvSpPr>
        <xdr:cNvPr id="21590879" name="AutoShape 507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38100</xdr:rowOff>
    </xdr:to>
    <xdr:sp macro="" textlink="">
      <xdr:nvSpPr>
        <xdr:cNvPr id="21590880" name="AutoShape 508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88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088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83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84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85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0886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21590887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21590888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0889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0890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89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90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90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90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90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2159090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21590906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75141</xdr:rowOff>
    </xdr:to>
    <xdr:sp macro="" textlink="">
      <xdr:nvSpPr>
        <xdr:cNvPr id="21590907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75141</xdr:rowOff>
    </xdr:to>
    <xdr:sp macro="" textlink="">
      <xdr:nvSpPr>
        <xdr:cNvPr id="21590908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37041</xdr:rowOff>
    </xdr:to>
    <xdr:sp macro="" textlink="">
      <xdr:nvSpPr>
        <xdr:cNvPr id="21590909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37041</xdr:rowOff>
    </xdr:to>
    <xdr:sp macro="" textlink="">
      <xdr:nvSpPr>
        <xdr:cNvPr id="21590910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76200</xdr:rowOff>
    </xdr:to>
    <xdr:sp macro="" textlink="">
      <xdr:nvSpPr>
        <xdr:cNvPr id="21590911" name="AutoShape 1127" descr="http://simec.mec.gov.br/imagens/alterar.gif"/>
        <xdr:cNvSpPr>
          <a:spLocks noChangeAspect="1" noChangeArrowheads="1"/>
        </xdr:cNvSpPr>
      </xdr:nvSpPr>
      <xdr:spPr bwMode="auto">
        <a:xfrm>
          <a:off x="0" y="32899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76200</xdr:rowOff>
    </xdr:to>
    <xdr:sp macro="" textlink="">
      <xdr:nvSpPr>
        <xdr:cNvPr id="21590912" name="AutoShape 1128" descr="http://simec.mec.gov.br/imagens/excluir.gif"/>
        <xdr:cNvSpPr>
          <a:spLocks noChangeAspect="1" noChangeArrowheads="1"/>
        </xdr:cNvSpPr>
      </xdr:nvSpPr>
      <xdr:spPr bwMode="auto">
        <a:xfrm>
          <a:off x="0" y="32899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13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14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15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16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17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18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19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20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21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22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23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24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25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26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21590927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21590928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29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30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3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3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33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34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35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36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3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3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39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40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41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42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43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44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45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46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47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48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49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50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51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52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21590953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21590954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5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5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5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5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59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0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1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2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63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64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5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6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7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68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6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7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21590971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21590972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73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0974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75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76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7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7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7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8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8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8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83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84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29</xdr:row>
      <xdr:rowOff>0</xdr:rowOff>
    </xdr:from>
    <xdr:to>
      <xdr:col>1</xdr:col>
      <xdr:colOff>828675</xdr:colOff>
      <xdr:row>30</xdr:row>
      <xdr:rowOff>66673</xdr:rowOff>
    </xdr:to>
    <xdr:sp macro="" textlink="">
      <xdr:nvSpPr>
        <xdr:cNvPr id="21590985" name="AutoShape 707" descr="http://simec.mec.gov.br/imagens/alterar.gif"/>
        <xdr:cNvSpPr>
          <a:spLocks noChangeAspect="1" noChangeArrowheads="1"/>
        </xdr:cNvSpPr>
      </xdr:nvSpPr>
      <xdr:spPr bwMode="auto">
        <a:xfrm>
          <a:off x="1352550" y="6029325"/>
          <a:ext cx="285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86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38098</xdr:rowOff>
    </xdr:to>
    <xdr:sp macro="" textlink="">
      <xdr:nvSpPr>
        <xdr:cNvPr id="21590987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38098</xdr:rowOff>
    </xdr:to>
    <xdr:sp macro="" textlink="">
      <xdr:nvSpPr>
        <xdr:cNvPr id="21590988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0</xdr:rowOff>
    </xdr:to>
    <xdr:sp macro="" textlink="">
      <xdr:nvSpPr>
        <xdr:cNvPr id="21590989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752475</xdr:colOff>
      <xdr:row>28</xdr:row>
      <xdr:rowOff>0</xdr:rowOff>
    </xdr:to>
    <xdr:sp macro="" textlink="">
      <xdr:nvSpPr>
        <xdr:cNvPr id="21590990" name="AutoShape 350" descr="http://simec.mec.gov.br/imagens/excluir.gif"/>
        <xdr:cNvSpPr>
          <a:spLocks noChangeAspect="1" noChangeArrowheads="1"/>
        </xdr:cNvSpPr>
      </xdr:nvSpPr>
      <xdr:spPr bwMode="auto">
        <a:xfrm>
          <a:off x="1000125" y="60293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91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92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93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94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9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099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9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9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099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100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01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02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10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215910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05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06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1007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1008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09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10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11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21591012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0293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1013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21591014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76199</xdr:rowOff>
    </xdr:to>
    <xdr:sp macro="" textlink="">
      <xdr:nvSpPr>
        <xdr:cNvPr id="2159101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43922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76199</xdr:rowOff>
    </xdr:to>
    <xdr:sp macro="" textlink="">
      <xdr:nvSpPr>
        <xdr:cNvPr id="2159101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43922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98927</xdr:rowOff>
    </xdr:to>
    <xdr:sp macro="" textlink="">
      <xdr:nvSpPr>
        <xdr:cNvPr id="21591017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41446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60827</xdr:rowOff>
    </xdr:to>
    <xdr:sp macro="" textlink="">
      <xdr:nvSpPr>
        <xdr:cNvPr id="21591018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41446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60827</xdr:rowOff>
    </xdr:to>
    <xdr:sp macro="" textlink="">
      <xdr:nvSpPr>
        <xdr:cNvPr id="21591019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41446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1020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1021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022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023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352425</xdr:colOff>
      <xdr:row>52</xdr:row>
      <xdr:rowOff>0</xdr:rowOff>
    </xdr:from>
    <xdr:to>
      <xdr:col>1</xdr:col>
      <xdr:colOff>114300</xdr:colOff>
      <xdr:row>53</xdr:row>
      <xdr:rowOff>76199</xdr:rowOff>
    </xdr:to>
    <xdr:sp macro="" textlink="">
      <xdr:nvSpPr>
        <xdr:cNvPr id="21591024" name="AutoShape 95" descr="http://simec.mec.gov.br/imagens/alterar.gif"/>
        <xdr:cNvSpPr>
          <a:spLocks noChangeAspect="1" noChangeArrowheads="1"/>
        </xdr:cNvSpPr>
      </xdr:nvSpPr>
      <xdr:spPr bwMode="auto">
        <a:xfrm>
          <a:off x="352425" y="116205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025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19049</xdr:rowOff>
    </xdr:to>
    <xdr:sp macro="" textlink="">
      <xdr:nvSpPr>
        <xdr:cNvPr id="21591026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31540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19049</xdr:rowOff>
    </xdr:to>
    <xdr:sp macro="" textlink="">
      <xdr:nvSpPr>
        <xdr:cNvPr id="21591027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31540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19051</xdr:rowOff>
    </xdr:to>
    <xdr:sp macro="" textlink="">
      <xdr:nvSpPr>
        <xdr:cNvPr id="2159102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34016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19051</xdr:rowOff>
    </xdr:to>
    <xdr:sp macro="" textlink="">
      <xdr:nvSpPr>
        <xdr:cNvPr id="2159102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34016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60827</xdr:rowOff>
    </xdr:to>
    <xdr:sp macro="" textlink="">
      <xdr:nvSpPr>
        <xdr:cNvPr id="21591030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38969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228600</xdr:rowOff>
    </xdr:to>
    <xdr:sp macro="" textlink="">
      <xdr:nvSpPr>
        <xdr:cNvPr id="21591031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53828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28576</xdr:rowOff>
    </xdr:to>
    <xdr:sp macro="" textlink="">
      <xdr:nvSpPr>
        <xdr:cNvPr id="21591032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16718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28576</xdr:rowOff>
    </xdr:to>
    <xdr:sp macro="" textlink="">
      <xdr:nvSpPr>
        <xdr:cNvPr id="21591033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16718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28576</xdr:rowOff>
    </xdr:to>
    <xdr:sp macro="" textlink="">
      <xdr:nvSpPr>
        <xdr:cNvPr id="21591034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16718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28576</xdr:rowOff>
    </xdr:to>
    <xdr:sp macro="" textlink="">
      <xdr:nvSpPr>
        <xdr:cNvPr id="21591035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16718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85725</xdr:colOff>
      <xdr:row>176</xdr:row>
      <xdr:rowOff>190500</xdr:rowOff>
    </xdr:from>
    <xdr:to>
      <xdr:col>0</xdr:col>
      <xdr:colOff>390525</xdr:colOff>
      <xdr:row>177</xdr:row>
      <xdr:rowOff>190500</xdr:rowOff>
    </xdr:to>
    <xdr:sp macro="" textlink="">
      <xdr:nvSpPr>
        <xdr:cNvPr id="21591036" name="AutoShape 978" descr="http://simec.mec.gov.br/imagens/excluir.gif"/>
        <xdr:cNvSpPr>
          <a:spLocks noChangeAspect="1" noChangeArrowheads="1"/>
        </xdr:cNvSpPr>
      </xdr:nvSpPr>
      <xdr:spPr bwMode="auto">
        <a:xfrm>
          <a:off x="85725" y="4226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103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103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1039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76200</xdr:rowOff>
    </xdr:to>
    <xdr:sp macro="" textlink="">
      <xdr:nvSpPr>
        <xdr:cNvPr id="21591040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76201</xdr:rowOff>
    </xdr:to>
    <xdr:sp macro="" textlink="">
      <xdr:nvSpPr>
        <xdr:cNvPr id="21591041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2271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76201</xdr:rowOff>
    </xdr:to>
    <xdr:sp macro="" textlink="">
      <xdr:nvSpPr>
        <xdr:cNvPr id="21591042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2271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21591043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2719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21591044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22719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0</xdr:rowOff>
    </xdr:to>
    <xdr:sp macro="" textlink="">
      <xdr:nvSpPr>
        <xdr:cNvPr id="21591045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50292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0</xdr:rowOff>
    </xdr:to>
    <xdr:sp macro="" textlink="">
      <xdr:nvSpPr>
        <xdr:cNvPr id="21591046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50292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76200</xdr:rowOff>
    </xdr:to>
    <xdr:sp macro="" textlink="">
      <xdr:nvSpPr>
        <xdr:cNvPr id="21591047" name="AutoShape 838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38100</xdr:rowOff>
    </xdr:to>
    <xdr:sp macro="" textlink="">
      <xdr:nvSpPr>
        <xdr:cNvPr id="21591048" name="AutoShape 839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38100</xdr:rowOff>
    </xdr:to>
    <xdr:sp macro="" textlink="">
      <xdr:nvSpPr>
        <xdr:cNvPr id="21591049" name="AutoShape 840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2159105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6829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2159105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6829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9105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2159105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5629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05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05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56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57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58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59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60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61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62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6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6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6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6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067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068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38100</xdr:rowOff>
    </xdr:to>
    <xdr:sp macro="" textlink="">
      <xdr:nvSpPr>
        <xdr:cNvPr id="21591069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34696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38100</xdr:rowOff>
    </xdr:to>
    <xdr:sp macro="" textlink="">
      <xdr:nvSpPr>
        <xdr:cNvPr id="21591070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34696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0</xdr:rowOff>
    </xdr:to>
    <xdr:sp macro="" textlink="">
      <xdr:nvSpPr>
        <xdr:cNvPr id="21591071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0</xdr:rowOff>
    </xdr:to>
    <xdr:sp macro="" textlink="">
      <xdr:nvSpPr>
        <xdr:cNvPr id="21591072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107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107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107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107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7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7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079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080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81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082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83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84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85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086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1087" name="AutoShape 455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1088" name="AutoShape 456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1089" name="AutoShape 457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1090" name="AutoShape 458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109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2159109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1093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1094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2159109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2159109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109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109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93</xdr:row>
      <xdr:rowOff>0</xdr:rowOff>
    </xdr:from>
    <xdr:to>
      <xdr:col>0</xdr:col>
      <xdr:colOff>333375</xdr:colOff>
      <xdr:row>94</xdr:row>
      <xdr:rowOff>76199</xdr:rowOff>
    </xdr:to>
    <xdr:sp macro="" textlink="">
      <xdr:nvSpPr>
        <xdr:cNvPr id="21591099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100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21591101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21591102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21591103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1105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1106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1107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21591108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10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11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2159111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2159111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2159111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2159111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11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11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1117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1118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119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120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121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12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123" name="AutoShape 69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124" name="AutoShape 70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112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112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1127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1128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38969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76199</xdr:rowOff>
    </xdr:to>
    <xdr:sp macro="" textlink="">
      <xdr:nvSpPr>
        <xdr:cNvPr id="21591129" name="AutoShape 691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76199</xdr:rowOff>
    </xdr:to>
    <xdr:sp macro="" textlink="">
      <xdr:nvSpPr>
        <xdr:cNvPr id="21591130" name="AutoShape 692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21591131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54292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21591132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54292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57150</xdr:rowOff>
    </xdr:to>
    <xdr:sp macro="" textlink="">
      <xdr:nvSpPr>
        <xdr:cNvPr id="21591133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57150</xdr:rowOff>
    </xdr:to>
    <xdr:sp macro="" textlink="">
      <xdr:nvSpPr>
        <xdr:cNvPr id="21591134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8206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38100</xdr:rowOff>
    </xdr:to>
    <xdr:sp macro="" textlink="">
      <xdr:nvSpPr>
        <xdr:cNvPr id="21591135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48206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91137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21591138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4829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0</xdr:rowOff>
    </xdr:to>
    <xdr:sp macro="" textlink="">
      <xdr:nvSpPr>
        <xdr:cNvPr id="21591139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6229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0</xdr:rowOff>
    </xdr:to>
    <xdr:sp macro="" textlink="">
      <xdr:nvSpPr>
        <xdr:cNvPr id="21591140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6229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21591141" name="AutoShape 1405" descr="http://simec.mec.gov.br/imagens/alterar.gif"/>
        <xdr:cNvSpPr>
          <a:spLocks noChangeAspect="1" noChangeArrowheads="1"/>
        </xdr:cNvSpPr>
      </xdr:nvSpPr>
      <xdr:spPr bwMode="auto">
        <a:xfrm>
          <a:off x="0" y="7229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21591142" name="AutoShape 1406" descr="http://simec.mec.gov.br/imagens/excluir.gif"/>
        <xdr:cNvSpPr>
          <a:spLocks noChangeAspect="1" noChangeArrowheads="1"/>
        </xdr:cNvSpPr>
      </xdr:nvSpPr>
      <xdr:spPr bwMode="auto">
        <a:xfrm>
          <a:off x="0" y="7229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1143" name="AutoShape 1097" descr="http://simec.mec.gov.br/imagens/altera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21591144" name="AutoShape 1098" descr="http://simec.mec.gov.br/imagens/excluir.gif"/>
        <xdr:cNvSpPr>
          <a:spLocks noChangeAspect="1" noChangeArrowheads="1"/>
        </xdr:cNvSpPr>
      </xdr:nvSpPr>
      <xdr:spPr bwMode="auto">
        <a:xfrm>
          <a:off x="0" y="141446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21591145" name="AutoShape 1099" descr="http://simec.mec.gov.br/imagens/alterar.gif"/>
        <xdr:cNvSpPr>
          <a:spLocks noChangeAspect="1" noChangeArrowheads="1"/>
        </xdr:cNvSpPr>
      </xdr:nvSpPr>
      <xdr:spPr bwMode="auto">
        <a:xfrm>
          <a:off x="0" y="190976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21591146" name="AutoShape 1100" descr="http://simec.mec.gov.br/imagens/excluir.gif"/>
        <xdr:cNvSpPr>
          <a:spLocks noChangeAspect="1" noChangeArrowheads="1"/>
        </xdr:cNvSpPr>
      </xdr:nvSpPr>
      <xdr:spPr bwMode="auto">
        <a:xfrm>
          <a:off x="0" y="190976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1147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21591148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1149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1150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21591151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21591152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243416</xdr:rowOff>
    </xdr:to>
    <xdr:sp macro="" textlink="">
      <xdr:nvSpPr>
        <xdr:cNvPr id="21591153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243416</xdr:rowOff>
    </xdr:to>
    <xdr:sp macro="" textlink="">
      <xdr:nvSpPr>
        <xdr:cNvPr id="21591154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155" name="AutoShape 1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156" name="AutoShape 2" descr="http://simec.mec.gov.br/imagens/exclui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1157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21591158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21591159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21591160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21591161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24110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21591162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24110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1163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21591164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12658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21591165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2163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38099</xdr:rowOff>
    </xdr:to>
    <xdr:sp macro="" textlink="">
      <xdr:nvSpPr>
        <xdr:cNvPr id="2159116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31540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38099</xdr:rowOff>
    </xdr:to>
    <xdr:sp macro="" textlink="">
      <xdr:nvSpPr>
        <xdr:cNvPr id="2159116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31540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169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21591170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117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2159117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21591173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21591174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1175" name="AutoShape 529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21591176" name="AutoShape 530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17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17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38101</xdr:rowOff>
    </xdr:to>
    <xdr:sp macro="" textlink="">
      <xdr:nvSpPr>
        <xdr:cNvPr id="21591179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39077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38101</xdr:rowOff>
    </xdr:to>
    <xdr:sp macro="" textlink="">
      <xdr:nvSpPr>
        <xdr:cNvPr id="21591180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39077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181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217236</xdr:rowOff>
    </xdr:to>
    <xdr:sp macro="" textlink="">
      <xdr:nvSpPr>
        <xdr:cNvPr id="21591182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43459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118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2159118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36886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2159118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43459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76200</xdr:rowOff>
    </xdr:to>
    <xdr:sp macro="" textlink="">
      <xdr:nvSpPr>
        <xdr:cNvPr id="2159118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32270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76200</xdr:rowOff>
    </xdr:to>
    <xdr:sp macro="" textlink="">
      <xdr:nvSpPr>
        <xdr:cNvPr id="2159118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32270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18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18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1190" name="AutoShape 255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1191" name="AutoShape 256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1192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38101</xdr:rowOff>
    </xdr:to>
    <xdr:sp macro="" textlink="">
      <xdr:nvSpPr>
        <xdr:cNvPr id="21591193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21591194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308038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21591195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308038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21591196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668</xdr:rowOff>
    </xdr:to>
    <xdr:sp macro="" textlink="">
      <xdr:nvSpPr>
        <xdr:cNvPr id="21591198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10134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668</xdr:rowOff>
    </xdr:to>
    <xdr:sp macro="" textlink="">
      <xdr:nvSpPr>
        <xdr:cNvPr id="21591199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10134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1200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1201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1202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21591203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1222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156</xdr:row>
      <xdr:rowOff>0</xdr:rowOff>
    </xdr:from>
    <xdr:to>
      <xdr:col>2</xdr:col>
      <xdr:colOff>9525</xdr:colOff>
      <xdr:row>156</xdr:row>
      <xdr:rowOff>209550</xdr:rowOff>
    </xdr:to>
    <xdr:sp macro="" textlink="">
      <xdr:nvSpPr>
        <xdr:cNvPr id="21591204" name="AutoShape 387" descr="http://simec.mec.gov.br/imagens/alterar.gif"/>
        <xdr:cNvSpPr>
          <a:spLocks noChangeAspect="1" noChangeArrowheads="1"/>
        </xdr:cNvSpPr>
      </xdr:nvSpPr>
      <xdr:spPr bwMode="auto">
        <a:xfrm>
          <a:off x="1095375" y="38357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156</xdr:row>
      <xdr:rowOff>209550</xdr:rowOff>
    </xdr:to>
    <xdr:sp macro="" textlink="">
      <xdr:nvSpPr>
        <xdr:cNvPr id="21591205" name="AutoShape 388" descr="http://simec.mec.gov.br/imagens/excluir.gif"/>
        <xdr:cNvSpPr>
          <a:spLocks noChangeAspect="1" noChangeArrowheads="1"/>
        </xdr:cNvSpPr>
      </xdr:nvSpPr>
      <xdr:spPr bwMode="auto">
        <a:xfrm>
          <a:off x="0" y="38357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1206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18516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21591207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18516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76201</xdr:rowOff>
    </xdr:to>
    <xdr:sp macro="" textlink="">
      <xdr:nvSpPr>
        <xdr:cNvPr id="21591208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320611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76201</xdr:rowOff>
    </xdr:to>
    <xdr:sp macro="" textlink="">
      <xdr:nvSpPr>
        <xdr:cNvPr id="21591209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320611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1210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2159121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6329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1212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1213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1214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1215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65616</xdr:rowOff>
    </xdr:to>
    <xdr:sp macro="" textlink="">
      <xdr:nvSpPr>
        <xdr:cNvPr id="21591216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217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218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22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22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22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27516</xdr:rowOff>
    </xdr:to>
    <xdr:sp macro="" textlink="">
      <xdr:nvSpPr>
        <xdr:cNvPr id="2159122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4802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2159122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6898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2159122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6898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22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22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22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2159123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2159123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4325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2159123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4325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21591233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22719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35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36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3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3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3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24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134</xdr:row>
      <xdr:rowOff>0</xdr:rowOff>
    </xdr:from>
    <xdr:to>
      <xdr:col>0</xdr:col>
      <xdr:colOff>333375</xdr:colOff>
      <xdr:row>135</xdr:row>
      <xdr:rowOff>76199</xdr:rowOff>
    </xdr:to>
    <xdr:sp macro="" textlink="">
      <xdr:nvSpPr>
        <xdr:cNvPr id="21591249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3108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21591250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3108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25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25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7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8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59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0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126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2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26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26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6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7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7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7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7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7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275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276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277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278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7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8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8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21591282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83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284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8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8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87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88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89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9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9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292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293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9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29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9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9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9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29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00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01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02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03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04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05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06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07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0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0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1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1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12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13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1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1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1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1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1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1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22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23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8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29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21591330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1331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3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3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3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3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3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3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3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3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40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41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42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43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44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45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4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4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48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49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5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5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8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59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4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5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66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67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8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69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70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71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72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73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74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75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7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7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7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7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8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8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8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8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8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38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8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8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8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8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4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5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39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98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399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0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0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0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0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404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405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06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07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40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40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1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1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1412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19050</xdr:rowOff>
    </xdr:to>
    <xdr:sp macro="" textlink="">
      <xdr:nvSpPr>
        <xdr:cNvPr id="21591413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14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15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1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1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1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1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2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2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2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23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24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25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26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2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2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2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3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3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3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33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34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435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436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2159143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2159143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3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4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5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5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45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76200</xdr:rowOff>
    </xdr:to>
    <xdr:sp macro="" textlink="">
      <xdr:nvSpPr>
        <xdr:cNvPr id="21591453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454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45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45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5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5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5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1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2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3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4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146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6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6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79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21591480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81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82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83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84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8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8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8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8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8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9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9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9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9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9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95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96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9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49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49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0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01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02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0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1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21591519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1520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2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2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2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2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2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2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27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28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29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30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1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2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33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34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3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1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2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7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48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49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50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51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52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53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54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55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56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5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5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5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6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6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6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63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6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6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6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6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6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6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1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2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7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8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7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8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8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5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6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7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88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1589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19050</xdr:rowOff>
    </xdr:to>
    <xdr:sp macro="" textlink="">
      <xdr:nvSpPr>
        <xdr:cNvPr id="21591590" name="AutoShape 1118" descr="http://simec.mec.gov.br/imagens/excluir.gif"/>
        <xdr:cNvSpPr>
          <a:spLocks noChangeAspect="1" noChangeArrowheads="1"/>
        </xdr:cNvSpPr>
      </xdr:nvSpPr>
      <xdr:spPr bwMode="auto">
        <a:xfrm>
          <a:off x="67627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1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2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9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59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5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59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0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0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0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0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0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0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0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0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0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0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612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613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1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62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62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62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2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3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4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5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6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7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163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39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4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4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4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5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5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52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53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65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65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5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5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58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21591659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60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661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135</xdr:row>
      <xdr:rowOff>0</xdr:rowOff>
    </xdr:from>
    <xdr:to>
      <xdr:col>2</xdr:col>
      <xdr:colOff>19050</xdr:colOff>
      <xdr:row>136</xdr:row>
      <xdr:rowOff>28575</xdr:rowOff>
    </xdr:to>
    <xdr:sp macro="" textlink="">
      <xdr:nvSpPr>
        <xdr:cNvPr id="21591662" name="AutoShape 970" descr="http://simec.mec.gov.br/imagens/excluir.gif"/>
        <xdr:cNvSpPr>
          <a:spLocks noChangeAspect="1" noChangeArrowheads="1"/>
        </xdr:cNvSpPr>
      </xdr:nvSpPr>
      <xdr:spPr bwMode="auto">
        <a:xfrm>
          <a:off x="1066800" y="333184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6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6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65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66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67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68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69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670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200025</xdr:rowOff>
    </xdr:to>
    <xdr:sp macro="" textlink="">
      <xdr:nvSpPr>
        <xdr:cNvPr id="21591671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7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7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7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7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7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7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78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79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8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8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8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8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84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685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8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8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8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8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90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91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9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9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9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9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9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69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9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69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00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01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0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0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0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0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0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0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21591708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1709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1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1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1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1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1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1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1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1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18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19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20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21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22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23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2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2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2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2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2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2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34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35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6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3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2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3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44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45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6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7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4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5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5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5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5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5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5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5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5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5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5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6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6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6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2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3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76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77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7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8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8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82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83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84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85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86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21591787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16420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8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8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179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19050</xdr:rowOff>
    </xdr:to>
    <xdr:sp macro="" textlink="">
      <xdr:nvSpPr>
        <xdr:cNvPr id="21591791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92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93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9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79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96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97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98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79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80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80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80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80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80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80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80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80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2159180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80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2159181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1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1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813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814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2159181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2159181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1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1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1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2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2159183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76200</xdr:rowOff>
    </xdr:to>
    <xdr:sp macro="" textlink="">
      <xdr:nvSpPr>
        <xdr:cNvPr id="21591831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21591832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83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2159183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3318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94</xdr:row>
      <xdr:rowOff>0</xdr:rowOff>
    </xdr:from>
    <xdr:to>
      <xdr:col>0</xdr:col>
      <xdr:colOff>333375</xdr:colOff>
      <xdr:row>95</xdr:row>
      <xdr:rowOff>76200</xdr:rowOff>
    </xdr:to>
    <xdr:sp macro="" textlink="">
      <xdr:nvSpPr>
        <xdr:cNvPr id="21591835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456497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2159183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21591838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24599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85725</xdr:rowOff>
    </xdr:to>
    <xdr:sp macro="" textlink="">
      <xdr:nvSpPr>
        <xdr:cNvPr id="21591839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32720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2159184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2159184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0427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4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4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4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4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4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4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4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5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5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5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5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5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5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5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5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5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5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2159186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261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6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6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6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6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6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2159186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480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6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6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6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7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7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2159187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699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7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7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7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7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7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2159187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7919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7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8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8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8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9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9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2159189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138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9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9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9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9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9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89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89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0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90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90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90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90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90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2159190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357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0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0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0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1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1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1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2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2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2159192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576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2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3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3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2159193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8795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3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4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4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4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4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2159194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90144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45" name="AutoShape 57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46" name="AutoShape 58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21591947" name="AutoShape 539"/>
        <xdr:cNvSpPr>
          <a:spLocks noChangeArrowheads="1"/>
        </xdr:cNvSpPr>
      </xdr:nvSpPr>
      <xdr:spPr bwMode="auto">
        <a:xfrm>
          <a:off x="0" y="27555825"/>
          <a:ext cx="7239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21591948" name="AutoShape 540"/>
        <xdr:cNvSpPr>
          <a:spLocks noChangeArrowheads="1"/>
        </xdr:cNvSpPr>
      </xdr:nvSpPr>
      <xdr:spPr bwMode="auto">
        <a:xfrm>
          <a:off x="0" y="27555825"/>
          <a:ext cx="7239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21591949" name="AutoShape 853"/>
        <xdr:cNvSpPr>
          <a:spLocks noChangeArrowheads="1"/>
        </xdr:cNvSpPr>
      </xdr:nvSpPr>
      <xdr:spPr bwMode="auto">
        <a:xfrm>
          <a:off x="0" y="27555825"/>
          <a:ext cx="7239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21591950" name="AutoShape 854"/>
        <xdr:cNvSpPr>
          <a:spLocks noChangeArrowheads="1"/>
        </xdr:cNvSpPr>
      </xdr:nvSpPr>
      <xdr:spPr bwMode="auto">
        <a:xfrm>
          <a:off x="0" y="27555825"/>
          <a:ext cx="7239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21591951" name="AutoShape 710"/>
        <xdr:cNvSpPr>
          <a:spLocks noChangeArrowheads="1"/>
        </xdr:cNvSpPr>
      </xdr:nvSpPr>
      <xdr:spPr bwMode="auto">
        <a:xfrm>
          <a:off x="0" y="27555825"/>
          <a:ext cx="7239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21591952" name="AutoShape 711"/>
        <xdr:cNvSpPr>
          <a:spLocks noChangeArrowheads="1"/>
        </xdr:cNvSpPr>
      </xdr:nvSpPr>
      <xdr:spPr bwMode="auto">
        <a:xfrm>
          <a:off x="0" y="27555825"/>
          <a:ext cx="7239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21591953" name="AutoShape 712"/>
        <xdr:cNvSpPr>
          <a:spLocks noChangeArrowheads="1"/>
        </xdr:cNvSpPr>
      </xdr:nvSpPr>
      <xdr:spPr bwMode="auto">
        <a:xfrm>
          <a:off x="0" y="27555825"/>
          <a:ext cx="7239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54" name="AutoShape 757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55" name="AutoShape 758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56" name="AutoShape 689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57" name="AutoShape 690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1958" name="AutoShape 141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1959" name="AutoShape 142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21591960" name="AutoShape 671"/>
        <xdr:cNvSpPr>
          <a:spLocks noChangeArrowheads="1"/>
        </xdr:cNvSpPr>
      </xdr:nvSpPr>
      <xdr:spPr bwMode="auto">
        <a:xfrm>
          <a:off x="0" y="27555825"/>
          <a:ext cx="7239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21591961" name="AutoShape 672"/>
        <xdr:cNvSpPr>
          <a:spLocks noChangeArrowheads="1"/>
        </xdr:cNvSpPr>
      </xdr:nvSpPr>
      <xdr:spPr bwMode="auto">
        <a:xfrm>
          <a:off x="0" y="27555825"/>
          <a:ext cx="7239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21591962" name="AutoShape 673"/>
        <xdr:cNvSpPr>
          <a:spLocks noChangeArrowheads="1"/>
        </xdr:cNvSpPr>
      </xdr:nvSpPr>
      <xdr:spPr bwMode="auto">
        <a:xfrm>
          <a:off x="0" y="27555825"/>
          <a:ext cx="7239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21591963" name="AutoShape 674"/>
        <xdr:cNvSpPr>
          <a:spLocks noChangeArrowheads="1"/>
        </xdr:cNvSpPr>
      </xdr:nvSpPr>
      <xdr:spPr bwMode="auto">
        <a:xfrm>
          <a:off x="0" y="27555825"/>
          <a:ext cx="723900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64" name="AutoShape 165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65" name="AutoShape 166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66" name="AutoShape 167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67" name="AutoShape 168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68" name="AutoShape 689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69" name="AutoShape 690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70" name="AutoShape 757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71" name="AutoShape 758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72" name="AutoShape 821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73" name="AutoShape 822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74" name="AutoShape 973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75" name="AutoShape 974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142875</xdr:rowOff>
    </xdr:to>
    <xdr:sp macro="" textlink="">
      <xdr:nvSpPr>
        <xdr:cNvPr id="21591976" name="AutoShape 125"/>
        <xdr:cNvSpPr>
          <a:spLocks noChangeArrowheads="1"/>
        </xdr:cNvSpPr>
      </xdr:nvSpPr>
      <xdr:spPr bwMode="auto">
        <a:xfrm>
          <a:off x="0" y="2755582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142875</xdr:rowOff>
    </xdr:to>
    <xdr:sp macro="" textlink="">
      <xdr:nvSpPr>
        <xdr:cNvPr id="21591977" name="AutoShape 126"/>
        <xdr:cNvSpPr>
          <a:spLocks noChangeArrowheads="1"/>
        </xdr:cNvSpPr>
      </xdr:nvSpPr>
      <xdr:spPr bwMode="auto">
        <a:xfrm>
          <a:off x="0" y="2755582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78" name="AutoShape 845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79" name="AutoShape 846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80" name="AutoShape 847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81" name="AutoShape 848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82" name="AutoShape 1087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83" name="AutoShape 1088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84" name="AutoShape 1087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85" name="AutoShape 1088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1986" name="AutoShape 455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1987" name="AutoShape 456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88" name="AutoShape 57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21591989" name="AutoShape 58"/>
        <xdr:cNvSpPr>
          <a:spLocks noChangeArrowheads="1"/>
        </xdr:cNvSpPr>
      </xdr:nvSpPr>
      <xdr:spPr bwMode="auto">
        <a:xfrm>
          <a:off x="0" y="27555825"/>
          <a:ext cx="723900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21591990" name="AutoShape 539"/>
        <xdr:cNvSpPr>
          <a:spLocks noChangeArrowheads="1"/>
        </xdr:cNvSpPr>
      </xdr:nvSpPr>
      <xdr:spPr bwMode="auto">
        <a:xfrm>
          <a:off x="0" y="27555825"/>
          <a:ext cx="7239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21591991" name="AutoShape 540"/>
        <xdr:cNvSpPr>
          <a:spLocks noChangeArrowheads="1"/>
        </xdr:cNvSpPr>
      </xdr:nvSpPr>
      <xdr:spPr bwMode="auto">
        <a:xfrm>
          <a:off x="0" y="27555825"/>
          <a:ext cx="7239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1992" name="AutoShape 309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1993" name="AutoShape 310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21591994" name="AutoShape 529"/>
        <xdr:cNvSpPr>
          <a:spLocks noChangeArrowheads="1"/>
        </xdr:cNvSpPr>
      </xdr:nvSpPr>
      <xdr:spPr bwMode="auto">
        <a:xfrm>
          <a:off x="0" y="27555825"/>
          <a:ext cx="7239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21591995" name="AutoShape 530"/>
        <xdr:cNvSpPr>
          <a:spLocks noChangeArrowheads="1"/>
        </xdr:cNvSpPr>
      </xdr:nvSpPr>
      <xdr:spPr bwMode="auto">
        <a:xfrm>
          <a:off x="0" y="27555825"/>
          <a:ext cx="72390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96" name="AutoShape 853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1997" name="AutoShape 854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98" name="AutoShape 1005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21591999" name="AutoShape 1006"/>
        <xdr:cNvSpPr>
          <a:spLocks noChangeArrowheads="1"/>
        </xdr:cNvSpPr>
      </xdr:nvSpPr>
      <xdr:spPr bwMode="auto">
        <a:xfrm>
          <a:off x="0" y="27765375"/>
          <a:ext cx="7239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2000" name="AutoShape 141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21592001" name="AutoShape 142"/>
        <xdr:cNvSpPr>
          <a:spLocks noChangeArrowheads="1"/>
        </xdr:cNvSpPr>
      </xdr:nvSpPr>
      <xdr:spPr bwMode="auto">
        <a:xfrm>
          <a:off x="0" y="2755582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2002" name="AutoShape 931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21592003" name="AutoShape 932"/>
        <xdr:cNvSpPr>
          <a:spLocks noChangeArrowheads="1"/>
        </xdr:cNvSpPr>
      </xdr:nvSpPr>
      <xdr:spPr bwMode="auto">
        <a:xfrm>
          <a:off x="0" y="27765375"/>
          <a:ext cx="72390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2004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2005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2006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19050</xdr:rowOff>
    </xdr:to>
    <xdr:sp macro="" textlink="">
      <xdr:nvSpPr>
        <xdr:cNvPr id="21592007" name="AutoShape 1118" descr="http://simec.mec.gov.br/imagens/excluir.gif"/>
        <xdr:cNvSpPr>
          <a:spLocks noChangeAspect="1" noChangeArrowheads="1"/>
        </xdr:cNvSpPr>
      </xdr:nvSpPr>
      <xdr:spPr bwMode="auto">
        <a:xfrm>
          <a:off x="67627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200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2009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201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201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2013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2014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2159201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3318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21592018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3318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21592019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3318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499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0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0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57150</xdr:rowOff>
    </xdr:to>
    <xdr:sp macro="" textlink="">
      <xdr:nvSpPr>
        <xdr:cNvPr id="500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15833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0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1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2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2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02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380583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2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3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3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3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3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4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5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5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5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5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6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6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506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43350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6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7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8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8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508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39655750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08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08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085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086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38100</xdr:rowOff>
    </xdr:to>
    <xdr:sp macro="" textlink="">
      <xdr:nvSpPr>
        <xdr:cNvPr id="508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38100</xdr:rowOff>
    </xdr:to>
    <xdr:sp macro="" textlink="">
      <xdr:nvSpPr>
        <xdr:cNvPr id="508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76200</xdr:rowOff>
    </xdr:to>
    <xdr:sp macro="" textlink="">
      <xdr:nvSpPr>
        <xdr:cNvPr id="5089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76200</xdr:rowOff>
    </xdr:to>
    <xdr:sp macro="" textlink="">
      <xdr:nvSpPr>
        <xdr:cNvPr id="5090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76200</xdr:rowOff>
    </xdr:to>
    <xdr:sp macro="" textlink="">
      <xdr:nvSpPr>
        <xdr:cNvPr id="5091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76200</xdr:rowOff>
    </xdr:to>
    <xdr:sp macro="" textlink="">
      <xdr:nvSpPr>
        <xdr:cNvPr id="509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38100</xdr:rowOff>
    </xdr:to>
    <xdr:sp macro="" textlink="">
      <xdr:nvSpPr>
        <xdr:cNvPr id="509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38100</xdr:rowOff>
    </xdr:to>
    <xdr:sp macro="" textlink="">
      <xdr:nvSpPr>
        <xdr:cNvPr id="509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095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096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097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09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09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8466</xdr:rowOff>
    </xdr:to>
    <xdr:sp macro="" textlink="">
      <xdr:nvSpPr>
        <xdr:cNvPr id="510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3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8466</xdr:rowOff>
    </xdr:to>
    <xdr:sp macro="" textlink="">
      <xdr:nvSpPr>
        <xdr:cNvPr id="510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30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75141</xdr:rowOff>
    </xdr:to>
    <xdr:sp macro="" textlink="">
      <xdr:nvSpPr>
        <xdr:cNvPr id="5102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97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75141</xdr:rowOff>
    </xdr:to>
    <xdr:sp macro="" textlink="">
      <xdr:nvSpPr>
        <xdr:cNvPr id="5103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97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37041</xdr:rowOff>
    </xdr:to>
    <xdr:sp macro="" textlink="">
      <xdr:nvSpPr>
        <xdr:cNvPr id="5104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5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37041</xdr:rowOff>
    </xdr:to>
    <xdr:sp macro="" textlink="">
      <xdr:nvSpPr>
        <xdr:cNvPr id="5105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5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76200</xdr:rowOff>
    </xdr:to>
    <xdr:sp macro="" textlink="">
      <xdr:nvSpPr>
        <xdr:cNvPr id="510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476500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76200</xdr:rowOff>
    </xdr:to>
    <xdr:sp macro="" textlink="">
      <xdr:nvSpPr>
        <xdr:cNvPr id="510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476500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0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0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1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1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76200</xdr:rowOff>
    </xdr:to>
    <xdr:sp macro="" textlink="">
      <xdr:nvSpPr>
        <xdr:cNvPr id="5112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2476500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76200</xdr:rowOff>
    </xdr:to>
    <xdr:sp macro="" textlink="">
      <xdr:nvSpPr>
        <xdr:cNvPr id="5113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24765000"/>
          <a:ext cx="304800" cy="29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38100</xdr:rowOff>
    </xdr:to>
    <xdr:sp macro="" textlink="">
      <xdr:nvSpPr>
        <xdr:cNvPr id="511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476500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38100</xdr:rowOff>
    </xdr:to>
    <xdr:sp macro="" textlink="">
      <xdr:nvSpPr>
        <xdr:cNvPr id="511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4765000"/>
          <a:ext cx="304800" cy="26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1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1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118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119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120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121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122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23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24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65616</xdr:rowOff>
    </xdr:to>
    <xdr:sp macro="" textlink="">
      <xdr:nvSpPr>
        <xdr:cNvPr id="512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87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2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2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2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27516</xdr:rowOff>
    </xdr:to>
    <xdr:sp macro="" textlink="">
      <xdr:nvSpPr>
        <xdr:cNvPr id="512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4987250"/>
          <a:ext cx="304800" cy="249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3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3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3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4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4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4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4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4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4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4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4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4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4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5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6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6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6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7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7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7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7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7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517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7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7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7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7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8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19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19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19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0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0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0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0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0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0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0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0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0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0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1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2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2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2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3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3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3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3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3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523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291541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3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3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3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3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4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5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8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69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0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1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2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3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4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5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6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7" name="AutoShape 1229" descr="http://simec.mec.gov.br/imagens/alterar.gif"/>
        <xdr:cNvSpPr>
          <a:spLocks noChangeAspect="1" noChangeArrowheads="1"/>
        </xdr:cNvSpPr>
      </xdr:nvSpPr>
      <xdr:spPr bwMode="auto">
        <a:xfrm>
          <a:off x="3396192" y="43137667"/>
          <a:ext cx="29210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8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79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0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1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2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3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4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5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6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7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8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89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0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1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2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3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4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5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6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7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8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299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0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1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2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3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4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5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6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7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8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161</xdr:row>
      <xdr:rowOff>57150</xdr:rowOff>
    </xdr:to>
    <xdr:sp macro="" textlink="">
      <xdr:nvSpPr>
        <xdr:cNvPr id="5309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31666447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0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1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2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3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4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5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6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5317" name="AutoShape 1229" descr="http://simec.mec.gov.br/imagens/alterar.gif"/>
        <xdr:cNvSpPr>
          <a:spLocks noChangeAspect="1" noChangeArrowheads="1"/>
        </xdr:cNvSpPr>
      </xdr:nvSpPr>
      <xdr:spPr bwMode="auto">
        <a:xfrm>
          <a:off x="3375025" y="43154934"/>
          <a:ext cx="282074" cy="274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318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319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2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3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4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5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6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7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532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29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330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331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3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3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3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3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533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59854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3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5338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5339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0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1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2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3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4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200025</xdr:rowOff>
    </xdr:to>
    <xdr:sp macro="" textlink="">
      <xdr:nvSpPr>
        <xdr:cNvPr id="5350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5756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200025</xdr:rowOff>
    </xdr:to>
    <xdr:sp macro="" textlink="">
      <xdr:nvSpPr>
        <xdr:cNvPr id="5351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35756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5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5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5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5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5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5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5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5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60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61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5362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5363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6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6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6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5367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68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6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7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7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7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7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5374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26993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5375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26993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7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7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7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7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8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8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8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8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8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8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86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87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88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89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90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391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92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93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94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5395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9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9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9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39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5404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269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5405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269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0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2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3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5414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5415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1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20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2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2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2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24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25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26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27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2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2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30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31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3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3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434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435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3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3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3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3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4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4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4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4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4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4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5446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26993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200025</xdr:rowOff>
    </xdr:to>
    <xdr:sp macro="" textlink="">
      <xdr:nvSpPr>
        <xdr:cNvPr id="5447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26993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48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49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0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1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52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53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5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6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6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6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6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46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46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6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6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6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6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7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7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7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8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8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82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83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84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85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48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48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488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489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90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91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49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9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9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9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49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9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49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499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00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01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02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5503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269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5504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269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05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06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07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08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09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10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551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19050</xdr:rowOff>
    </xdr:to>
    <xdr:sp macro="" textlink="">
      <xdr:nvSpPr>
        <xdr:cNvPr id="5512" name="AutoShape 1118" descr="http://simec.mec.gov.br/imagens/excluir.gif"/>
        <xdr:cNvSpPr>
          <a:spLocks noChangeAspect="1" noChangeArrowheads="1"/>
        </xdr:cNvSpPr>
      </xdr:nvSpPr>
      <xdr:spPr bwMode="auto">
        <a:xfrm>
          <a:off x="67627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142</xdr:row>
      <xdr:rowOff>0</xdr:rowOff>
    </xdr:from>
    <xdr:to>
      <xdr:col>2</xdr:col>
      <xdr:colOff>9525</xdr:colOff>
      <xdr:row>142</xdr:row>
      <xdr:rowOff>190500</xdr:rowOff>
    </xdr:to>
    <xdr:sp macro="" textlink="">
      <xdr:nvSpPr>
        <xdr:cNvPr id="5513" name="AutoShape 387" descr="http://simec.mec.gov.br/imagens/alterar.gif"/>
        <xdr:cNvSpPr>
          <a:spLocks noChangeAspect="1" noChangeArrowheads="1"/>
        </xdr:cNvSpPr>
      </xdr:nvSpPr>
      <xdr:spPr bwMode="auto">
        <a:xfrm>
          <a:off x="1095375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142</xdr:row>
      <xdr:rowOff>0</xdr:rowOff>
    </xdr:from>
    <xdr:to>
      <xdr:col>1</xdr:col>
      <xdr:colOff>257175</xdr:colOff>
      <xdr:row>142</xdr:row>
      <xdr:rowOff>190500</xdr:rowOff>
    </xdr:to>
    <xdr:sp macro="" textlink="">
      <xdr:nvSpPr>
        <xdr:cNvPr id="5514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35756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15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16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17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18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1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2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21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22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23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2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2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5526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5527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5528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5529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3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3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32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33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53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53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36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37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38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39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0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1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200025</xdr:rowOff>
    </xdr:to>
    <xdr:sp macro="" textlink="">
      <xdr:nvSpPr>
        <xdr:cNvPr id="5544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5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6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4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5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551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190500</xdr:rowOff>
    </xdr:to>
    <xdr:sp macro="" textlink="">
      <xdr:nvSpPr>
        <xdr:cNvPr id="5552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575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53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54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5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5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5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5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5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6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5561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269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5562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26993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141</xdr:row>
      <xdr:rowOff>190500</xdr:rowOff>
    </xdr:to>
    <xdr:sp macro="" textlink="">
      <xdr:nvSpPr>
        <xdr:cNvPr id="5563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3565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6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6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6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56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6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56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70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5571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72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5573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53282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74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7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7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7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557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557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558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558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8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8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84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85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8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8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8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58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90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91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92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593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594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595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59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59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59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59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0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1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153</xdr:row>
      <xdr:rowOff>0</xdr:rowOff>
    </xdr:from>
    <xdr:to>
      <xdr:col>2</xdr:col>
      <xdr:colOff>257175</xdr:colOff>
      <xdr:row>154</xdr:row>
      <xdr:rowOff>85725</xdr:rowOff>
    </xdr:to>
    <xdr:sp macro="" textlink="">
      <xdr:nvSpPr>
        <xdr:cNvPr id="5604" name="AutoShape 32" descr="http://simec.mec.gov.br/imagens/excluir.gif"/>
        <xdr:cNvSpPr>
          <a:spLocks noChangeAspect="1" noChangeArrowheads="1"/>
        </xdr:cNvSpPr>
      </xdr:nvSpPr>
      <xdr:spPr bwMode="auto">
        <a:xfrm>
          <a:off x="1362075" y="35985450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0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6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7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8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09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10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11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12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13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14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15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16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17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18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19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2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2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2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2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5624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5625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2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2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28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29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3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3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3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3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3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3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3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3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38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39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40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41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42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43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44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45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46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47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48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49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50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51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5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53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54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55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56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565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565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59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60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61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62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63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5664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6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6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5667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153</xdr:row>
      <xdr:rowOff>0</xdr:rowOff>
    </xdr:from>
    <xdr:to>
      <xdr:col>1</xdr:col>
      <xdr:colOff>104775</xdr:colOff>
      <xdr:row>154</xdr:row>
      <xdr:rowOff>85725</xdr:rowOff>
    </xdr:to>
    <xdr:sp macro="" textlink="">
      <xdr:nvSpPr>
        <xdr:cNvPr id="5668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598545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69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70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71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72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73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5674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67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67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77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5678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59854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5679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5680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568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568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683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684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685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686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68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68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68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69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5691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671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5692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671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569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569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5695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5696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697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698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699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0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1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703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209550</xdr:rowOff>
    </xdr:to>
    <xdr:sp macro="" textlink="">
      <xdr:nvSpPr>
        <xdr:cNvPr id="5704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6710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570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570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613475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571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1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2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2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2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2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72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134</xdr:row>
      <xdr:rowOff>0</xdr:rowOff>
    </xdr:from>
    <xdr:to>
      <xdr:col>0</xdr:col>
      <xdr:colOff>333375</xdr:colOff>
      <xdr:row>135</xdr:row>
      <xdr:rowOff>76199</xdr:rowOff>
    </xdr:to>
    <xdr:sp macro="" textlink="">
      <xdr:nvSpPr>
        <xdr:cNvPr id="5725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1613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5726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1613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572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572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2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3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4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5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6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573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8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3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4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5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5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5752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53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5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5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56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57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58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59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60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6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6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6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6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6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6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67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68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6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7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7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7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73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74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7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7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7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7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7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8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5791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5792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79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799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00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01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02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03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04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0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0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0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0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0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3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4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19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0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21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22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5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6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7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28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29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30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3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3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3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3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3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3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3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3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3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4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49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0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5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5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7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8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5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6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586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19050</xdr:rowOff>
    </xdr:to>
    <xdr:sp macro="" textlink="">
      <xdr:nvSpPr>
        <xdr:cNvPr id="5862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63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64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6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6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6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6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6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7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7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72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73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74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75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7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7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7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87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8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88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8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8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5884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5885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588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588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8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8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89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90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590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76200</xdr:rowOff>
    </xdr:to>
    <xdr:sp macro="" textlink="">
      <xdr:nvSpPr>
        <xdr:cNvPr id="5902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5903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590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590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0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0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08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09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0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1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2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3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5914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5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1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28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5929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30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3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3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33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3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3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3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3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3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3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4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4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4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4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4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4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46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47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48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49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50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51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5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6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5968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5969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7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7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7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7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7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7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76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77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78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79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82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83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8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6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5997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98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5999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00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01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02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03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04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05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0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0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0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0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1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1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1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1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1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1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1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1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1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1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6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7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2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3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3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3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3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34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35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3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3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603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19050</xdr:rowOff>
    </xdr:to>
    <xdr:sp macro="" textlink="">
      <xdr:nvSpPr>
        <xdr:cNvPr id="6039" name="AutoShape 1118" descr="http://simec.mec.gov.br/imagens/excluir.gif"/>
        <xdr:cNvSpPr>
          <a:spLocks noChangeAspect="1" noChangeArrowheads="1"/>
        </xdr:cNvSpPr>
      </xdr:nvSpPr>
      <xdr:spPr bwMode="auto">
        <a:xfrm>
          <a:off x="67627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0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1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4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4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4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4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4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5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5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5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5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5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5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5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5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05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5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6061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6062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6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07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607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607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7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3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4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5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6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608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8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8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09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0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0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57150</xdr:rowOff>
    </xdr:to>
    <xdr:sp macro="" textlink="">
      <xdr:nvSpPr>
        <xdr:cNvPr id="6102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03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135</xdr:row>
      <xdr:rowOff>0</xdr:rowOff>
    </xdr:from>
    <xdr:to>
      <xdr:col>2</xdr:col>
      <xdr:colOff>19050</xdr:colOff>
      <xdr:row>136</xdr:row>
      <xdr:rowOff>28575</xdr:rowOff>
    </xdr:to>
    <xdr:sp macro="" textlink="">
      <xdr:nvSpPr>
        <xdr:cNvPr id="6104" name="AutoShape 970" descr="http://simec.mec.gov.br/imagens/excluir.gif"/>
        <xdr:cNvSpPr>
          <a:spLocks noChangeAspect="1" noChangeArrowheads="1"/>
        </xdr:cNvSpPr>
      </xdr:nvSpPr>
      <xdr:spPr bwMode="auto">
        <a:xfrm>
          <a:off x="1066800" y="31823025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0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0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07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08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09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1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1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1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1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1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1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1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1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18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19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2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2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2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2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24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25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2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2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2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2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3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0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1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19050</xdr:rowOff>
    </xdr:to>
    <xdr:sp macro="" textlink="">
      <xdr:nvSpPr>
        <xdr:cNvPr id="6142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6143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4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50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51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52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53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5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5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5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5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5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5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4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5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6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0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1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72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73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7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8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8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8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8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8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8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8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8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8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8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9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19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19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0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1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0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0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8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09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1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1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6212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19050</xdr:rowOff>
    </xdr:to>
    <xdr:sp macro="" textlink="">
      <xdr:nvSpPr>
        <xdr:cNvPr id="6213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14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15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1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1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1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1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2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2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2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23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24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25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26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2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2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2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19050</xdr:rowOff>
    </xdr:to>
    <xdr:sp macro="" textlink="">
      <xdr:nvSpPr>
        <xdr:cNvPr id="623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3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57150</xdr:rowOff>
    </xdr:to>
    <xdr:sp macro="" textlink="">
      <xdr:nvSpPr>
        <xdr:cNvPr id="623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33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34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6235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6236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623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0</xdr:rowOff>
    </xdr:to>
    <xdr:sp macro="" textlink="">
      <xdr:nvSpPr>
        <xdr:cNvPr id="623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3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4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5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5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9525</xdr:rowOff>
    </xdr:to>
    <xdr:sp macro="" textlink="">
      <xdr:nvSpPr>
        <xdr:cNvPr id="625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76200</xdr:rowOff>
    </xdr:to>
    <xdr:sp macro="" textlink="">
      <xdr:nvSpPr>
        <xdr:cNvPr id="6253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76200</xdr:rowOff>
    </xdr:to>
    <xdr:sp macro="" textlink="">
      <xdr:nvSpPr>
        <xdr:cNvPr id="6254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625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38100</xdr:rowOff>
    </xdr:to>
    <xdr:sp macro="" textlink="">
      <xdr:nvSpPr>
        <xdr:cNvPr id="625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18230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625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59854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5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5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6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6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6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7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8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6269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70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71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72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73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74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6275" name="AutoShape 1229" descr="http://simec.mec.gov.br/imagens/alterar.gif"/>
        <xdr:cNvSpPr>
          <a:spLocks noChangeAspect="1" noChangeArrowheads="1"/>
        </xdr:cNvSpPr>
      </xdr:nvSpPr>
      <xdr:spPr bwMode="auto">
        <a:xfrm>
          <a:off x="3381375" y="362045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627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6277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627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19050</xdr:rowOff>
    </xdr:to>
    <xdr:sp macro="" textlink="">
      <xdr:nvSpPr>
        <xdr:cNvPr id="6279" name="AutoShape 1118" descr="http://simec.mec.gov.br/imagens/excluir.gif"/>
        <xdr:cNvSpPr>
          <a:spLocks noChangeAspect="1" noChangeArrowheads="1"/>
        </xdr:cNvSpPr>
      </xdr:nvSpPr>
      <xdr:spPr bwMode="auto">
        <a:xfrm>
          <a:off x="67627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6280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6281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6282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6283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6284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6285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19050</xdr:rowOff>
    </xdr:to>
    <xdr:sp macro="" textlink="">
      <xdr:nvSpPr>
        <xdr:cNvPr id="628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1823025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19050</xdr:rowOff>
    </xdr:to>
    <xdr:sp macro="" textlink="">
      <xdr:nvSpPr>
        <xdr:cNvPr id="6287" name="AutoShape 862" descr="http://simec.mec.gov.br/imagens/excluir.gif"/>
        <xdr:cNvSpPr>
          <a:spLocks noChangeAspect="1" noChangeArrowheads="1"/>
        </xdr:cNvSpPr>
      </xdr:nvSpPr>
      <xdr:spPr bwMode="auto">
        <a:xfrm>
          <a:off x="581025" y="318230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19050</xdr:rowOff>
    </xdr:to>
    <xdr:sp macro="" textlink="">
      <xdr:nvSpPr>
        <xdr:cNvPr id="628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1823025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76200</xdr:colOff>
      <xdr:row>166</xdr:row>
      <xdr:rowOff>438150</xdr:rowOff>
    </xdr:from>
    <xdr:to>
      <xdr:col>8</xdr:col>
      <xdr:colOff>142875</xdr:colOff>
      <xdr:row>167</xdr:row>
      <xdr:rowOff>142875</xdr:rowOff>
    </xdr:to>
    <xdr:sp macro="" textlink="">
      <xdr:nvSpPr>
        <xdr:cNvPr id="6290" name="AutoShape 380" descr="http://simec.mec.gov.br/imagens/excluir.gif"/>
        <xdr:cNvSpPr>
          <a:spLocks noChangeAspect="1" noChangeArrowheads="1"/>
        </xdr:cNvSpPr>
      </xdr:nvSpPr>
      <xdr:spPr bwMode="auto">
        <a:xfrm>
          <a:off x="2933700" y="38776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304800</xdr:colOff>
      <xdr:row>48</xdr:row>
      <xdr:rowOff>76200</xdr:rowOff>
    </xdr:to>
    <xdr:sp macro="" textlink="">
      <xdr:nvSpPr>
        <xdr:cNvPr id="2" name="AutoShape 962" descr="http://simec.mec.gov.br/imagens/excluir.gif"/>
        <xdr:cNvSpPr>
          <a:spLocks noChangeAspect="1" noChangeArrowheads="1"/>
        </xdr:cNvSpPr>
      </xdr:nvSpPr>
      <xdr:spPr bwMode="auto">
        <a:xfrm>
          <a:off x="581025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47</xdr:row>
      <xdr:rowOff>0</xdr:rowOff>
    </xdr:from>
    <xdr:to>
      <xdr:col>0</xdr:col>
      <xdr:colOff>314325</xdr:colOff>
      <xdr:row>48</xdr:row>
      <xdr:rowOff>76200</xdr:rowOff>
    </xdr:to>
    <xdr:sp macro="" textlink="">
      <xdr:nvSpPr>
        <xdr:cNvPr id="5" name="AutoShape 21" descr="http://simec.mec.gov.br/imagens/alterar.gif"/>
        <xdr:cNvSpPr>
          <a:spLocks noChangeAspect="1" noChangeArrowheads="1"/>
        </xdr:cNvSpPr>
      </xdr:nvSpPr>
      <xdr:spPr bwMode="auto">
        <a:xfrm>
          <a:off x="9525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" name="AutoShape 2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" name="AutoShape 2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" name="AutoShape 2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9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0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47</xdr:row>
      <xdr:rowOff>0</xdr:rowOff>
    </xdr:from>
    <xdr:to>
      <xdr:col>0</xdr:col>
      <xdr:colOff>333375</xdr:colOff>
      <xdr:row>48</xdr:row>
      <xdr:rowOff>76200</xdr:rowOff>
    </xdr:to>
    <xdr:sp macro="" textlink="">
      <xdr:nvSpPr>
        <xdr:cNvPr id="11" name="AutoShape 425" descr="http://simec.mec.gov.br/imagens/alterar.gif"/>
        <xdr:cNvSpPr>
          <a:spLocks noChangeAspect="1" noChangeArrowheads="1"/>
        </xdr:cNvSpPr>
      </xdr:nvSpPr>
      <xdr:spPr bwMode="auto">
        <a:xfrm>
          <a:off x="28575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2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3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4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5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6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9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0" name="AutoShape 9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1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2" name="AutoShape 92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5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7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8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9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0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4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5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6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19050</xdr:rowOff>
    </xdr:to>
    <xdr:sp macro="" textlink="">
      <xdr:nvSpPr>
        <xdr:cNvPr id="38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19050</xdr:rowOff>
    </xdr:to>
    <xdr:sp macro="" textlink="">
      <xdr:nvSpPr>
        <xdr:cNvPr id="39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150</xdr:row>
      <xdr:rowOff>0</xdr:rowOff>
    </xdr:from>
    <xdr:to>
      <xdr:col>1</xdr:col>
      <xdr:colOff>66675</xdr:colOff>
      <xdr:row>151</xdr:row>
      <xdr:rowOff>57149</xdr:rowOff>
    </xdr:to>
    <xdr:sp macro="" textlink="">
      <xdr:nvSpPr>
        <xdr:cNvPr id="40" name="AutoShape 755" descr="http://simec.mec.gov.br/imagens/alterar.gif"/>
        <xdr:cNvSpPr>
          <a:spLocks noChangeAspect="1" noChangeArrowheads="1"/>
        </xdr:cNvSpPr>
      </xdr:nvSpPr>
      <xdr:spPr bwMode="auto">
        <a:xfrm>
          <a:off x="247650" y="41214675"/>
          <a:ext cx="276225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57149</xdr:rowOff>
    </xdr:to>
    <xdr:sp macro="" textlink="">
      <xdr:nvSpPr>
        <xdr:cNvPr id="41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42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43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28575</xdr:rowOff>
    </xdr:to>
    <xdr:sp macro="" textlink="">
      <xdr:nvSpPr>
        <xdr:cNvPr id="44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08146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28575</xdr:rowOff>
    </xdr:to>
    <xdr:sp macro="" textlink="">
      <xdr:nvSpPr>
        <xdr:cNvPr id="45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08146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46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47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48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49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50" name="AutoShape 1413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51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52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53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4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5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6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7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8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9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60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61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6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6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64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65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6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6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38100</xdr:colOff>
      <xdr:row>47</xdr:row>
      <xdr:rowOff>9525</xdr:rowOff>
    </xdr:from>
    <xdr:to>
      <xdr:col>2</xdr:col>
      <xdr:colOff>342900</xdr:colOff>
      <xdr:row>48</xdr:row>
      <xdr:rowOff>47626</xdr:rowOff>
    </xdr:to>
    <xdr:sp macro="" textlink="">
      <xdr:nvSpPr>
        <xdr:cNvPr id="68" name="AutoShape 465" descr="http://simec.mec.gov.br/imagens/alterar.gif"/>
        <xdr:cNvSpPr>
          <a:spLocks noChangeAspect="1" noChangeArrowheads="1"/>
        </xdr:cNvSpPr>
      </xdr:nvSpPr>
      <xdr:spPr bwMode="auto">
        <a:xfrm>
          <a:off x="1524000" y="181927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69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1818322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70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1818322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71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1818322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72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73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8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9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0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1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8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3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93</xdr:row>
      <xdr:rowOff>0</xdr:rowOff>
    </xdr:from>
    <xdr:to>
      <xdr:col>1</xdr:col>
      <xdr:colOff>390525</xdr:colOff>
      <xdr:row>94</xdr:row>
      <xdr:rowOff>77066</xdr:rowOff>
    </xdr:to>
    <xdr:sp macro="" textlink="">
      <xdr:nvSpPr>
        <xdr:cNvPr id="84" name="AutoShape 139" descr="http://simec.mec.gov.br/imagens/alterar.gif"/>
        <xdr:cNvSpPr>
          <a:spLocks noChangeAspect="1" noChangeArrowheads="1"/>
        </xdr:cNvSpPr>
      </xdr:nvSpPr>
      <xdr:spPr bwMode="auto">
        <a:xfrm>
          <a:off x="66675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8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8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8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103</xdr:row>
      <xdr:rowOff>0</xdr:rowOff>
    </xdr:from>
    <xdr:to>
      <xdr:col>1</xdr:col>
      <xdr:colOff>323850</xdr:colOff>
      <xdr:row>104</xdr:row>
      <xdr:rowOff>19049</xdr:rowOff>
    </xdr:to>
    <xdr:sp macro="" textlink="">
      <xdr:nvSpPr>
        <xdr:cNvPr id="89" name="AutoShape 199" descr="http://simec.mec.gov.br/imagens/alterar.gif"/>
        <xdr:cNvSpPr>
          <a:spLocks noChangeAspect="1" noChangeArrowheads="1"/>
        </xdr:cNvSpPr>
      </xdr:nvSpPr>
      <xdr:spPr bwMode="auto">
        <a:xfrm>
          <a:off x="438150" y="30537150"/>
          <a:ext cx="3143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9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0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93</xdr:row>
      <xdr:rowOff>114300</xdr:rowOff>
    </xdr:from>
    <xdr:to>
      <xdr:col>10</xdr:col>
      <xdr:colOff>133350</xdr:colOff>
      <xdr:row>95</xdr:row>
      <xdr:rowOff>10391</xdr:rowOff>
    </xdr:to>
    <xdr:sp macro="" textlink="">
      <xdr:nvSpPr>
        <xdr:cNvPr id="101" name="AutoShape 1267" descr="http://simec.mec.gov.br/imagens/alterar.gif"/>
        <xdr:cNvSpPr>
          <a:spLocks noChangeAspect="1" noChangeArrowheads="1"/>
        </xdr:cNvSpPr>
      </xdr:nvSpPr>
      <xdr:spPr bwMode="auto">
        <a:xfrm>
          <a:off x="2971800" y="28441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819150</xdr:colOff>
      <xdr:row>93</xdr:row>
      <xdr:rowOff>28575</xdr:rowOff>
    </xdr:from>
    <xdr:to>
      <xdr:col>2</xdr:col>
      <xdr:colOff>228600</xdr:colOff>
      <xdr:row>94</xdr:row>
      <xdr:rowOff>134216</xdr:rowOff>
    </xdr:to>
    <xdr:sp macro="" textlink="">
      <xdr:nvSpPr>
        <xdr:cNvPr id="102" name="AutoShape 1268" descr="http://simec.mec.gov.br/imagens/excluir.gif"/>
        <xdr:cNvSpPr>
          <a:spLocks noChangeAspect="1" noChangeArrowheads="1"/>
        </xdr:cNvSpPr>
      </xdr:nvSpPr>
      <xdr:spPr bwMode="auto">
        <a:xfrm>
          <a:off x="1400175" y="28355925"/>
          <a:ext cx="314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03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04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05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06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0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0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09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0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5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6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17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18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19" name="AutoShape 9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20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1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2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3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4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5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6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9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30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1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2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3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4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35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36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37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38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39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40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48</xdr:row>
      <xdr:rowOff>352425</xdr:rowOff>
    </xdr:from>
    <xdr:to>
      <xdr:col>1</xdr:col>
      <xdr:colOff>438150</xdr:colOff>
      <xdr:row>50</xdr:row>
      <xdr:rowOff>38101</xdr:rowOff>
    </xdr:to>
    <xdr:sp macro="" textlink="">
      <xdr:nvSpPr>
        <xdr:cNvPr id="141" name="AutoShape 1289" descr="http://simec.mec.gov.br/imagens/alterar.gif"/>
        <xdr:cNvSpPr>
          <a:spLocks noChangeAspect="1" noChangeArrowheads="1"/>
        </xdr:cNvSpPr>
      </xdr:nvSpPr>
      <xdr:spPr bwMode="auto">
        <a:xfrm>
          <a:off x="714375" y="1872615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47</xdr:row>
      <xdr:rowOff>0</xdr:rowOff>
    </xdr:from>
    <xdr:to>
      <xdr:col>0</xdr:col>
      <xdr:colOff>438150</xdr:colOff>
      <xdr:row>48</xdr:row>
      <xdr:rowOff>76201</xdr:rowOff>
    </xdr:to>
    <xdr:sp macro="" textlink="">
      <xdr:nvSpPr>
        <xdr:cNvPr id="142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18183225"/>
          <a:ext cx="276225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143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144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145" name="AutoShape 407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146" name="AutoShape 408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147" name="AutoShape 1053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148" name="AutoShape 1054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149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15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0</xdr:rowOff>
    </xdr:to>
    <xdr:sp macro="" textlink="">
      <xdr:nvSpPr>
        <xdr:cNvPr id="151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087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0</xdr:rowOff>
    </xdr:to>
    <xdr:sp macro="" textlink="">
      <xdr:nvSpPr>
        <xdr:cNvPr id="152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87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5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5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93</xdr:row>
      <xdr:rowOff>0</xdr:rowOff>
    </xdr:from>
    <xdr:to>
      <xdr:col>1</xdr:col>
      <xdr:colOff>361950</xdr:colOff>
      <xdr:row>94</xdr:row>
      <xdr:rowOff>29441</xdr:rowOff>
    </xdr:to>
    <xdr:sp macro="" textlink="">
      <xdr:nvSpPr>
        <xdr:cNvPr id="155" name="AutoShape 873" descr="http://simec.mec.gov.br/imagens/alterar.gif"/>
        <xdr:cNvSpPr>
          <a:spLocks noChangeAspect="1" noChangeArrowheads="1"/>
        </xdr:cNvSpPr>
      </xdr:nvSpPr>
      <xdr:spPr bwMode="auto">
        <a:xfrm>
          <a:off x="63817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6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7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59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60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6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6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6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6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93</xdr:row>
      <xdr:rowOff>0</xdr:rowOff>
    </xdr:from>
    <xdr:to>
      <xdr:col>1</xdr:col>
      <xdr:colOff>609600</xdr:colOff>
      <xdr:row>94</xdr:row>
      <xdr:rowOff>67541</xdr:rowOff>
    </xdr:to>
    <xdr:sp macro="" textlink="">
      <xdr:nvSpPr>
        <xdr:cNvPr id="165" name="AutoShape 611" descr="http://simec.mec.gov.br/imagens/alterar.gif"/>
        <xdr:cNvSpPr>
          <a:spLocks noChangeAspect="1" noChangeArrowheads="1"/>
        </xdr:cNvSpPr>
      </xdr:nvSpPr>
      <xdr:spPr bwMode="auto">
        <a:xfrm>
          <a:off x="8953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361950</xdr:colOff>
      <xdr:row>93</xdr:row>
      <xdr:rowOff>0</xdr:rowOff>
    </xdr:from>
    <xdr:to>
      <xdr:col>1</xdr:col>
      <xdr:colOff>609600</xdr:colOff>
      <xdr:row>94</xdr:row>
      <xdr:rowOff>67541</xdr:rowOff>
    </xdr:to>
    <xdr:sp macro="" textlink="">
      <xdr:nvSpPr>
        <xdr:cNvPr id="166" name="AutoShape 612" descr="http://simec.mec.gov.br/imagens/excluir.gif"/>
        <xdr:cNvSpPr>
          <a:spLocks noChangeAspect="1" noChangeArrowheads="1"/>
        </xdr:cNvSpPr>
      </xdr:nvSpPr>
      <xdr:spPr bwMode="auto">
        <a:xfrm>
          <a:off x="94297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67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68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9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0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71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72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93</xdr:row>
      <xdr:rowOff>0</xdr:rowOff>
    </xdr:from>
    <xdr:to>
      <xdr:col>11</xdr:col>
      <xdr:colOff>47625</xdr:colOff>
      <xdr:row>94</xdr:row>
      <xdr:rowOff>48491</xdr:rowOff>
    </xdr:to>
    <xdr:sp macro="" textlink="">
      <xdr:nvSpPr>
        <xdr:cNvPr id="173" name="AutoShape 1353" descr="http://simec.mec.gov.br/imagens/alterar.gif"/>
        <xdr:cNvSpPr>
          <a:spLocks noChangeAspect="1" noChangeArrowheads="1"/>
        </xdr:cNvSpPr>
      </xdr:nvSpPr>
      <xdr:spPr bwMode="auto">
        <a:xfrm>
          <a:off x="3114675" y="28327350"/>
          <a:ext cx="3143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7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7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19916</xdr:rowOff>
    </xdr:to>
    <xdr:sp macro="" textlink="">
      <xdr:nvSpPr>
        <xdr:cNvPr id="18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19916</xdr:rowOff>
    </xdr:to>
    <xdr:sp macro="" textlink="">
      <xdr:nvSpPr>
        <xdr:cNvPr id="18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8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8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85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86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5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6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97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198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9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0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1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2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3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4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5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6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7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8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20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21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211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212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103</xdr:row>
      <xdr:rowOff>0</xdr:rowOff>
    </xdr:from>
    <xdr:to>
      <xdr:col>2</xdr:col>
      <xdr:colOff>28575</xdr:colOff>
      <xdr:row>104</xdr:row>
      <xdr:rowOff>47624</xdr:rowOff>
    </xdr:to>
    <xdr:sp macro="" textlink="">
      <xdr:nvSpPr>
        <xdr:cNvPr id="213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1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1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1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17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18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19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20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2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2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2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2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2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2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227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228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2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3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3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3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128</xdr:row>
      <xdr:rowOff>0</xdr:rowOff>
    </xdr:from>
    <xdr:to>
      <xdr:col>13</xdr:col>
      <xdr:colOff>171450</xdr:colOff>
      <xdr:row>129</xdr:row>
      <xdr:rowOff>47625</xdr:rowOff>
    </xdr:to>
    <xdr:sp macro="" textlink="">
      <xdr:nvSpPr>
        <xdr:cNvPr id="23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1664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3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235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236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37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38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39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0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24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24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24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24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25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251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252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253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254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103</xdr:row>
      <xdr:rowOff>0</xdr:rowOff>
    </xdr:from>
    <xdr:to>
      <xdr:col>1</xdr:col>
      <xdr:colOff>47625</xdr:colOff>
      <xdr:row>104</xdr:row>
      <xdr:rowOff>95249</xdr:rowOff>
    </xdr:to>
    <xdr:sp macro="" textlink="">
      <xdr:nvSpPr>
        <xdr:cNvPr id="255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30537150"/>
          <a:ext cx="42862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56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57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58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9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60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6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6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3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93</xdr:row>
      <xdr:rowOff>0</xdr:rowOff>
    </xdr:from>
    <xdr:to>
      <xdr:col>0</xdr:col>
      <xdr:colOff>323850</xdr:colOff>
      <xdr:row>93</xdr:row>
      <xdr:rowOff>190500</xdr:rowOff>
    </xdr:to>
    <xdr:sp macro="" textlink="">
      <xdr:nvSpPr>
        <xdr:cNvPr id="264" name="AutoShape 739" descr="http://simec.mec.gov.br/imagens/alterar.gif"/>
        <xdr:cNvSpPr>
          <a:spLocks noChangeAspect="1" noChangeArrowheads="1"/>
        </xdr:cNvSpPr>
      </xdr:nvSpPr>
      <xdr:spPr bwMode="auto">
        <a:xfrm>
          <a:off x="1905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65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6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6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68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6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7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7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66673</xdr:rowOff>
    </xdr:to>
    <xdr:sp macro="" textlink="">
      <xdr:nvSpPr>
        <xdr:cNvPr id="27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66673</xdr:rowOff>
    </xdr:to>
    <xdr:sp macro="" textlink="">
      <xdr:nvSpPr>
        <xdr:cNvPr id="27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66673</xdr:rowOff>
    </xdr:to>
    <xdr:sp macro="" textlink="">
      <xdr:nvSpPr>
        <xdr:cNvPr id="27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66673</xdr:rowOff>
    </xdr:to>
    <xdr:sp macro="" textlink="">
      <xdr:nvSpPr>
        <xdr:cNvPr id="27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7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7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78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79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8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8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8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28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84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85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86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287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288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289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2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3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29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170</xdr:row>
      <xdr:rowOff>38100</xdr:rowOff>
    </xdr:from>
    <xdr:to>
      <xdr:col>1</xdr:col>
      <xdr:colOff>590550</xdr:colOff>
      <xdr:row>170</xdr:row>
      <xdr:rowOff>190500</xdr:rowOff>
    </xdr:to>
    <xdr:sp macro="" textlink="">
      <xdr:nvSpPr>
        <xdr:cNvPr id="298" name="AutoShape 31" descr="http://simec.mec.gov.br/imagens/alterar.gif"/>
        <xdr:cNvSpPr>
          <a:spLocks noChangeAspect="1" noChangeArrowheads="1"/>
        </xdr:cNvSpPr>
      </xdr:nvSpPr>
      <xdr:spPr bwMode="auto">
        <a:xfrm>
          <a:off x="866775" y="452723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172</xdr:row>
      <xdr:rowOff>0</xdr:rowOff>
    </xdr:from>
    <xdr:to>
      <xdr:col>2</xdr:col>
      <xdr:colOff>247650</xdr:colOff>
      <xdr:row>173</xdr:row>
      <xdr:rowOff>57148</xdr:rowOff>
    </xdr:to>
    <xdr:sp macro="" textlink="">
      <xdr:nvSpPr>
        <xdr:cNvPr id="299" name="AutoShape 32" descr="http://simec.mec.gov.br/imagens/excluir.gif"/>
        <xdr:cNvSpPr>
          <a:spLocks noChangeAspect="1" noChangeArrowheads="1"/>
        </xdr:cNvSpPr>
      </xdr:nvSpPr>
      <xdr:spPr bwMode="auto">
        <a:xfrm>
          <a:off x="1390650" y="45767625"/>
          <a:ext cx="352425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171</xdr:row>
      <xdr:rowOff>0</xdr:rowOff>
    </xdr:from>
    <xdr:to>
      <xdr:col>1</xdr:col>
      <xdr:colOff>447675</xdr:colOff>
      <xdr:row>172</xdr:row>
      <xdr:rowOff>169721</xdr:rowOff>
    </xdr:to>
    <xdr:sp macro="" textlink="">
      <xdr:nvSpPr>
        <xdr:cNvPr id="300" name="AutoShape 33" descr="http://simec.mec.gov.br/imagens/alterar.gif"/>
        <xdr:cNvSpPr>
          <a:spLocks noChangeAspect="1" noChangeArrowheads="1"/>
        </xdr:cNvSpPr>
      </xdr:nvSpPr>
      <xdr:spPr bwMode="auto">
        <a:xfrm>
          <a:off x="695325" y="45558075"/>
          <a:ext cx="333375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30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02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03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04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05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172</xdr:row>
      <xdr:rowOff>0</xdr:rowOff>
    </xdr:from>
    <xdr:to>
      <xdr:col>1</xdr:col>
      <xdr:colOff>609600</xdr:colOff>
      <xdr:row>173</xdr:row>
      <xdr:rowOff>57148</xdr:rowOff>
    </xdr:to>
    <xdr:sp macro="" textlink="">
      <xdr:nvSpPr>
        <xdr:cNvPr id="306" name="AutoShape 611" descr="http://simec.mec.gov.br/imagens/alterar.gif"/>
        <xdr:cNvSpPr>
          <a:spLocks noChangeAspect="1" noChangeArrowheads="1"/>
        </xdr:cNvSpPr>
      </xdr:nvSpPr>
      <xdr:spPr bwMode="auto">
        <a:xfrm>
          <a:off x="89535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07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08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09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10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11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12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13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1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1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1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1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1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31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32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179244</xdr:rowOff>
    </xdr:to>
    <xdr:sp macro="" textlink="">
      <xdr:nvSpPr>
        <xdr:cNvPr id="32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179244</xdr:rowOff>
    </xdr:to>
    <xdr:sp macro="" textlink="">
      <xdr:nvSpPr>
        <xdr:cNvPr id="32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2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2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25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26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2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2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2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3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3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3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3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3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35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36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37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38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39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40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1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2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43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44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5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6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7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8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349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0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1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6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57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58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359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60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190500</xdr:rowOff>
    </xdr:to>
    <xdr:sp macro="" textlink="">
      <xdr:nvSpPr>
        <xdr:cNvPr id="361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362" name="AutoShape 127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363" name="AutoShape 127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47</xdr:row>
      <xdr:rowOff>0</xdr:rowOff>
    </xdr:from>
    <xdr:to>
      <xdr:col>1</xdr:col>
      <xdr:colOff>295275</xdr:colOff>
      <xdr:row>48</xdr:row>
      <xdr:rowOff>123825</xdr:rowOff>
    </xdr:to>
    <xdr:sp macro="" textlink="">
      <xdr:nvSpPr>
        <xdr:cNvPr id="364" name="AutoShape 1279" descr="http://simec.mec.gov.br/imagens/alterar.gif"/>
        <xdr:cNvSpPr>
          <a:spLocks noChangeAspect="1" noChangeArrowheads="1"/>
        </xdr:cNvSpPr>
      </xdr:nvSpPr>
      <xdr:spPr bwMode="auto">
        <a:xfrm>
          <a:off x="409575" y="17992725"/>
          <a:ext cx="314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365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36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123825</xdr:rowOff>
    </xdr:to>
    <xdr:sp macro="" textlink="">
      <xdr:nvSpPr>
        <xdr:cNvPr id="36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68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369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70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71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72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73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6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7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7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7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80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81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382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383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84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85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86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87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88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89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90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91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6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7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8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399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0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0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0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0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40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40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40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40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408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409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410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411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41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41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41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41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1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1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418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419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20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2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2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23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24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25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26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27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28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29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30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31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43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43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3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3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3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3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3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3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4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44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2" name="AutoShape 108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3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4" name="AutoShape 10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5" name="AutoShape 10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6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7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8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49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50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51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452" name="AutoShape 10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453" name="AutoShape 10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454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455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456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457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58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59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46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46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462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463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464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465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466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467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46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46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57148</xdr:rowOff>
    </xdr:to>
    <xdr:sp macro="" textlink="">
      <xdr:nvSpPr>
        <xdr:cNvPr id="470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172</xdr:row>
      <xdr:rowOff>0</xdr:rowOff>
    </xdr:from>
    <xdr:to>
      <xdr:col>1</xdr:col>
      <xdr:colOff>257175</xdr:colOff>
      <xdr:row>173</xdr:row>
      <xdr:rowOff>57148</xdr:rowOff>
    </xdr:to>
    <xdr:sp macro="" textlink="">
      <xdr:nvSpPr>
        <xdr:cNvPr id="471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5767625"/>
          <a:ext cx="40005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472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473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474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475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476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477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478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479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480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481" name="AutoShape 1273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482" name="AutoShape 1274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38100</xdr:rowOff>
    </xdr:to>
    <xdr:sp macro="" textlink="">
      <xdr:nvSpPr>
        <xdr:cNvPr id="483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38100</xdr:rowOff>
    </xdr:to>
    <xdr:sp macro="" textlink="">
      <xdr:nvSpPr>
        <xdr:cNvPr id="484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47625</xdr:rowOff>
    </xdr:to>
    <xdr:sp macro="" textlink="">
      <xdr:nvSpPr>
        <xdr:cNvPr id="485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47625</xdr:rowOff>
    </xdr:to>
    <xdr:sp macro="" textlink="">
      <xdr:nvSpPr>
        <xdr:cNvPr id="486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487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488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489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169721</xdr:rowOff>
    </xdr:to>
    <xdr:sp macro="" textlink="">
      <xdr:nvSpPr>
        <xdr:cNvPr id="490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5558075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491" name="AutoShape 116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492" name="AutoShape 116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493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494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495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496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497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498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499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500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40439</xdr:rowOff>
    </xdr:to>
    <xdr:sp macro="" textlink="">
      <xdr:nvSpPr>
        <xdr:cNvPr id="501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69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40439</xdr:rowOff>
    </xdr:to>
    <xdr:sp macro="" textlink="">
      <xdr:nvSpPr>
        <xdr:cNvPr id="502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69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503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504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505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506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507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508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50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51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51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51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513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514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100</xdr:row>
      <xdr:rowOff>0</xdr:rowOff>
    </xdr:from>
    <xdr:to>
      <xdr:col>1</xdr:col>
      <xdr:colOff>390525</xdr:colOff>
      <xdr:row>102</xdr:row>
      <xdr:rowOff>122092</xdr:rowOff>
    </xdr:to>
    <xdr:sp macro="" textlink="">
      <xdr:nvSpPr>
        <xdr:cNvPr id="515" name="AutoShape 58" descr="http://simec.mec.gov.br/imagens/excluir.gif"/>
        <xdr:cNvSpPr>
          <a:spLocks noChangeAspect="1" noChangeArrowheads="1"/>
        </xdr:cNvSpPr>
      </xdr:nvSpPr>
      <xdr:spPr bwMode="auto">
        <a:xfrm>
          <a:off x="457200" y="29698950"/>
          <a:ext cx="361950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51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304800</xdr:colOff>
      <xdr:row>101</xdr:row>
      <xdr:rowOff>10391</xdr:rowOff>
    </xdr:to>
    <xdr:sp macro="" textlink="">
      <xdr:nvSpPr>
        <xdr:cNvPr id="517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518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519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520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521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522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523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524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525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526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527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95251</xdr:rowOff>
    </xdr:to>
    <xdr:sp macro="" textlink="">
      <xdr:nvSpPr>
        <xdr:cNvPr id="528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95251</xdr:rowOff>
    </xdr:to>
    <xdr:sp macro="" textlink="">
      <xdr:nvSpPr>
        <xdr:cNvPr id="529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530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531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532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533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34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535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536" name="AutoShape 141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537" name="AutoShape 141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9524</xdr:rowOff>
    </xdr:to>
    <xdr:sp macro="" textlink="">
      <xdr:nvSpPr>
        <xdr:cNvPr id="538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9524</xdr:rowOff>
    </xdr:to>
    <xdr:sp macro="" textlink="">
      <xdr:nvSpPr>
        <xdr:cNvPr id="539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54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54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54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152400</xdr:colOff>
      <xdr:row>103</xdr:row>
      <xdr:rowOff>0</xdr:rowOff>
    </xdr:from>
    <xdr:to>
      <xdr:col>0</xdr:col>
      <xdr:colOff>438150</xdr:colOff>
      <xdr:row>104</xdr:row>
      <xdr:rowOff>47624</xdr:rowOff>
    </xdr:to>
    <xdr:sp macro="" textlink="">
      <xdr:nvSpPr>
        <xdr:cNvPr id="543" name="AutoShape 201" descr="http://simec.mec.gov.br/imagens/alterar.gif"/>
        <xdr:cNvSpPr>
          <a:spLocks noChangeAspect="1" noChangeArrowheads="1"/>
        </xdr:cNvSpPr>
      </xdr:nvSpPr>
      <xdr:spPr bwMode="auto">
        <a:xfrm>
          <a:off x="152400" y="30537150"/>
          <a:ext cx="28575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54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54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54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54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548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549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304800</xdr:colOff>
      <xdr:row>65</xdr:row>
      <xdr:rowOff>45701</xdr:rowOff>
    </xdr:to>
    <xdr:sp macro="" textlink="">
      <xdr:nvSpPr>
        <xdr:cNvPr id="550" name="AutoShape 644" descr="http://simec.mec.gov.br/imagens/excluir.gif"/>
        <xdr:cNvSpPr>
          <a:spLocks noChangeAspect="1" noChangeArrowheads="1"/>
        </xdr:cNvSpPr>
      </xdr:nvSpPr>
      <xdr:spPr bwMode="auto">
        <a:xfrm>
          <a:off x="148590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0</xdr:rowOff>
    </xdr:to>
    <xdr:sp macro="" textlink="">
      <xdr:nvSpPr>
        <xdr:cNvPr id="55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087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0</xdr:rowOff>
    </xdr:to>
    <xdr:sp macro="" textlink="">
      <xdr:nvSpPr>
        <xdr:cNvPr id="55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87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55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55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58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59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560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61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562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108</xdr:row>
      <xdr:rowOff>0</xdr:rowOff>
    </xdr:from>
    <xdr:to>
      <xdr:col>1</xdr:col>
      <xdr:colOff>628650</xdr:colOff>
      <xdr:row>108</xdr:row>
      <xdr:rowOff>190500</xdr:rowOff>
    </xdr:to>
    <xdr:sp macro="" textlink="">
      <xdr:nvSpPr>
        <xdr:cNvPr id="563" name="AutoShape 970" descr="http://simec.mec.gov.br/imagens/excluir.gif"/>
        <xdr:cNvSpPr>
          <a:spLocks noChangeAspect="1" noChangeArrowheads="1"/>
        </xdr:cNvSpPr>
      </xdr:nvSpPr>
      <xdr:spPr bwMode="auto">
        <a:xfrm>
          <a:off x="1162050" y="31584900"/>
          <a:ext cx="3429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6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6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66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6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6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6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70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7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7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73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74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575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576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7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7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93</xdr:row>
      <xdr:rowOff>0</xdr:rowOff>
    </xdr:from>
    <xdr:to>
      <xdr:col>1</xdr:col>
      <xdr:colOff>609600</xdr:colOff>
      <xdr:row>94</xdr:row>
      <xdr:rowOff>67541</xdr:rowOff>
    </xdr:to>
    <xdr:sp macro="" textlink="">
      <xdr:nvSpPr>
        <xdr:cNvPr id="579" name="AutoShape 967" descr="http://simec.mec.gov.br/imagens/alterar.gif"/>
        <xdr:cNvSpPr>
          <a:spLocks noChangeAspect="1" noChangeArrowheads="1"/>
        </xdr:cNvSpPr>
      </xdr:nvSpPr>
      <xdr:spPr bwMode="auto">
        <a:xfrm>
          <a:off x="9334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93</xdr:row>
      <xdr:rowOff>0</xdr:rowOff>
    </xdr:from>
    <xdr:to>
      <xdr:col>1</xdr:col>
      <xdr:colOff>590550</xdr:colOff>
      <xdr:row>94</xdr:row>
      <xdr:rowOff>67541</xdr:rowOff>
    </xdr:to>
    <xdr:sp macro="" textlink="">
      <xdr:nvSpPr>
        <xdr:cNvPr id="580" name="AutoShape 968" descr="http://simec.mec.gov.br/imagens/excluir.gif"/>
        <xdr:cNvSpPr>
          <a:spLocks noChangeAspect="1" noChangeArrowheads="1"/>
        </xdr:cNvSpPr>
      </xdr:nvSpPr>
      <xdr:spPr bwMode="auto">
        <a:xfrm>
          <a:off x="895350" y="28327350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581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771525</xdr:colOff>
      <xdr:row>93</xdr:row>
      <xdr:rowOff>0</xdr:rowOff>
    </xdr:from>
    <xdr:to>
      <xdr:col>2</xdr:col>
      <xdr:colOff>123825</xdr:colOff>
      <xdr:row>93</xdr:row>
      <xdr:rowOff>190500</xdr:rowOff>
    </xdr:to>
    <xdr:sp macro="" textlink="">
      <xdr:nvSpPr>
        <xdr:cNvPr id="582" name="AutoShape 970" descr="http://simec.mec.gov.br/imagens/excluir.gif"/>
        <xdr:cNvSpPr>
          <a:spLocks noChangeAspect="1" noChangeArrowheads="1"/>
        </xdr:cNvSpPr>
      </xdr:nvSpPr>
      <xdr:spPr bwMode="auto">
        <a:xfrm>
          <a:off x="135255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83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84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85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86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8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19916</xdr:rowOff>
    </xdr:to>
    <xdr:sp macro="" textlink="">
      <xdr:nvSpPr>
        <xdr:cNvPr id="58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19916</xdr:rowOff>
    </xdr:to>
    <xdr:sp macro="" textlink="">
      <xdr:nvSpPr>
        <xdr:cNvPr id="58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9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9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9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9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94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595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596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597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9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59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600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601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602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603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604" name="AutoShape 8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605" name="AutoShape 8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93</xdr:row>
      <xdr:rowOff>0</xdr:rowOff>
    </xdr:from>
    <xdr:to>
      <xdr:col>1</xdr:col>
      <xdr:colOff>9525</xdr:colOff>
      <xdr:row>94</xdr:row>
      <xdr:rowOff>67541</xdr:rowOff>
    </xdr:to>
    <xdr:sp macro="" textlink="">
      <xdr:nvSpPr>
        <xdr:cNvPr id="606" name="AutoShape 1261" descr="http://simec.mec.gov.br/imagens/alterar.gif"/>
        <xdr:cNvSpPr>
          <a:spLocks noChangeAspect="1" noChangeArrowheads="1"/>
        </xdr:cNvSpPr>
      </xdr:nvSpPr>
      <xdr:spPr bwMode="auto">
        <a:xfrm>
          <a:off x="104775" y="28327350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07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08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09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0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1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2" name="AutoShape 129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3" name="AutoShape 129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93</xdr:row>
      <xdr:rowOff>0</xdr:rowOff>
    </xdr:from>
    <xdr:to>
      <xdr:col>2</xdr:col>
      <xdr:colOff>28575</xdr:colOff>
      <xdr:row>94</xdr:row>
      <xdr:rowOff>67541</xdr:rowOff>
    </xdr:to>
    <xdr:sp macro="" textlink="">
      <xdr:nvSpPr>
        <xdr:cNvPr id="618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1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2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2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2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2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62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62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2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62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62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62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4234</xdr:rowOff>
    </xdr:to>
    <xdr:sp macro="" textlink="">
      <xdr:nvSpPr>
        <xdr:cNvPr id="630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553825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4234</xdr:rowOff>
    </xdr:to>
    <xdr:sp macro="" textlink="">
      <xdr:nvSpPr>
        <xdr:cNvPr id="631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553825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632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633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34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35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636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637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38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39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40" name="AutoShape 74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41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42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43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44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45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646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647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648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649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650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651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652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653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654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655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656" name="AutoShape 1283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657" name="AutoShape 1284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34</xdr:row>
      <xdr:rowOff>0</xdr:rowOff>
    </xdr:from>
    <xdr:to>
      <xdr:col>0</xdr:col>
      <xdr:colOff>438150</xdr:colOff>
      <xdr:row>34</xdr:row>
      <xdr:rowOff>190500</xdr:rowOff>
    </xdr:to>
    <xdr:sp macro="" textlink="">
      <xdr:nvSpPr>
        <xdr:cNvPr id="658" name="AutoShape 1413" descr="http://simec.mec.gov.br/imagens/alterar.gif"/>
        <xdr:cNvSpPr>
          <a:spLocks noChangeAspect="1" noChangeArrowheads="1"/>
        </xdr:cNvSpPr>
      </xdr:nvSpPr>
      <xdr:spPr bwMode="auto">
        <a:xfrm>
          <a:off x="142875" y="7505700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659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66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34</xdr:row>
      <xdr:rowOff>0</xdr:rowOff>
    </xdr:from>
    <xdr:to>
      <xdr:col>0</xdr:col>
      <xdr:colOff>342900</xdr:colOff>
      <xdr:row>34</xdr:row>
      <xdr:rowOff>190500</xdr:rowOff>
    </xdr:to>
    <xdr:sp macro="" textlink="">
      <xdr:nvSpPr>
        <xdr:cNvPr id="661" name="AutoShape 1418" descr="http://simec.mec.gov.br/imagens/excluir.gif"/>
        <xdr:cNvSpPr>
          <a:spLocks noChangeAspect="1" noChangeArrowheads="1"/>
        </xdr:cNvSpPr>
      </xdr:nvSpPr>
      <xdr:spPr bwMode="auto">
        <a:xfrm>
          <a:off x="3810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662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663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664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665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6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67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68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69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70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671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672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19050</xdr:rowOff>
    </xdr:to>
    <xdr:sp macro="" textlink="">
      <xdr:nvSpPr>
        <xdr:cNvPr id="673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19050</xdr:rowOff>
    </xdr:to>
    <xdr:sp macro="" textlink="">
      <xdr:nvSpPr>
        <xdr:cNvPr id="674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7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7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677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678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79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80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81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682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83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84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8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686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102</xdr:row>
      <xdr:rowOff>65808</xdr:rowOff>
    </xdr:to>
    <xdr:sp macro="" textlink="">
      <xdr:nvSpPr>
        <xdr:cNvPr id="68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102</xdr:row>
      <xdr:rowOff>65808</xdr:rowOff>
    </xdr:to>
    <xdr:sp macro="" textlink="">
      <xdr:nvSpPr>
        <xdr:cNvPr id="68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689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690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91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92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95249</xdr:rowOff>
    </xdr:to>
    <xdr:sp macro="" textlink="">
      <xdr:nvSpPr>
        <xdr:cNvPr id="69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95249</xdr:rowOff>
    </xdr:to>
    <xdr:sp macro="" textlink="">
      <xdr:nvSpPr>
        <xdr:cNvPr id="69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695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696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69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69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699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700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701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702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703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704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705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706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0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0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709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710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1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1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1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1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1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1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17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18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1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72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2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2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2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2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2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2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27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28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2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3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3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3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3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3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35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36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37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38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73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74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74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74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4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74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4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4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47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48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74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105641</xdr:rowOff>
    </xdr:to>
    <xdr:sp macro="" textlink="">
      <xdr:nvSpPr>
        <xdr:cNvPr id="75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75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75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5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5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55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56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57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58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59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60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61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762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47625</xdr:rowOff>
    </xdr:to>
    <xdr:sp macro="" textlink="">
      <xdr:nvSpPr>
        <xdr:cNvPr id="763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47625</xdr:rowOff>
    </xdr:to>
    <xdr:sp macro="" textlink="">
      <xdr:nvSpPr>
        <xdr:cNvPr id="764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47625</xdr:rowOff>
    </xdr:to>
    <xdr:sp macro="" textlink="">
      <xdr:nvSpPr>
        <xdr:cNvPr id="765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47625</xdr:rowOff>
    </xdr:to>
    <xdr:sp macro="" textlink="">
      <xdr:nvSpPr>
        <xdr:cNvPr id="766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85725</xdr:rowOff>
    </xdr:to>
    <xdr:sp macro="" textlink="">
      <xdr:nvSpPr>
        <xdr:cNvPr id="767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85725</xdr:rowOff>
    </xdr:to>
    <xdr:sp macro="" textlink="">
      <xdr:nvSpPr>
        <xdr:cNvPr id="768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769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770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77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772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773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774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75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776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77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77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9525</xdr:rowOff>
    </xdr:to>
    <xdr:sp macro="" textlink="">
      <xdr:nvSpPr>
        <xdr:cNvPr id="77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42995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304800</xdr:colOff>
      <xdr:row>160</xdr:row>
      <xdr:rowOff>9525</xdr:rowOff>
    </xdr:to>
    <xdr:sp macro="" textlink="">
      <xdr:nvSpPr>
        <xdr:cNvPr id="78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42995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781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173</xdr:row>
      <xdr:rowOff>19048</xdr:rowOff>
    </xdr:to>
    <xdr:sp macro="" textlink="">
      <xdr:nvSpPr>
        <xdr:cNvPr id="782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576762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78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78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8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8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8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8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78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79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9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9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9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79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95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96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9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79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799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800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0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0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0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0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0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0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807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808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09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10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180975</xdr:colOff>
      <xdr:row>94</xdr:row>
      <xdr:rowOff>67541</xdr:rowOff>
    </xdr:to>
    <xdr:sp macro="" textlink="">
      <xdr:nvSpPr>
        <xdr:cNvPr id="811" name="AutoShape 967" descr="http://simec.mec.gov.br/imagens/alterar.gif"/>
        <xdr:cNvSpPr>
          <a:spLocks noChangeAspect="1" noChangeArrowheads="1"/>
        </xdr:cNvSpPr>
      </xdr:nvSpPr>
      <xdr:spPr bwMode="auto">
        <a:xfrm>
          <a:off x="2381250" y="28327350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1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813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814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81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81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1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1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1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2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2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2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23" name="AutoShape 7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24" name="AutoShape 7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825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826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82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82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29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0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1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2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3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4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5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6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37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38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39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47</xdr:row>
      <xdr:rowOff>0</xdr:rowOff>
    </xdr:from>
    <xdr:to>
      <xdr:col>0</xdr:col>
      <xdr:colOff>409575</xdr:colOff>
      <xdr:row>48</xdr:row>
      <xdr:rowOff>76200</xdr:rowOff>
    </xdr:to>
    <xdr:sp macro="" textlink="">
      <xdr:nvSpPr>
        <xdr:cNvPr id="840" name="AutoShape 1290" descr="http://simec.mec.gov.br/imagens/excluir.gif"/>
        <xdr:cNvSpPr>
          <a:spLocks noChangeAspect="1" noChangeArrowheads="1"/>
        </xdr:cNvSpPr>
      </xdr:nvSpPr>
      <xdr:spPr bwMode="auto">
        <a:xfrm>
          <a:off x="104775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841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842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43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44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845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846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847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848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849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850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851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852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85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85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85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85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95249</xdr:rowOff>
    </xdr:to>
    <xdr:sp macro="" textlink="">
      <xdr:nvSpPr>
        <xdr:cNvPr id="85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95249</xdr:rowOff>
    </xdr:to>
    <xdr:sp macro="" textlink="">
      <xdr:nvSpPr>
        <xdr:cNvPr id="85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859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860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861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862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86590</xdr:rowOff>
    </xdr:to>
    <xdr:sp macro="" textlink="">
      <xdr:nvSpPr>
        <xdr:cNvPr id="863" name="AutoShape 3" descr="http://simec.mec.gov.br/imagens/alterar.gif"/>
        <xdr:cNvSpPr>
          <a:spLocks noChangeAspect="1" noChangeArrowheads="1"/>
        </xdr:cNvSpPr>
      </xdr:nvSpPr>
      <xdr:spPr bwMode="auto">
        <a:xfrm>
          <a:off x="0" y="29279850"/>
          <a:ext cx="3048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86590</xdr:rowOff>
    </xdr:to>
    <xdr:sp macro="" textlink="">
      <xdr:nvSpPr>
        <xdr:cNvPr id="864" name="AutoShape 4" descr="http://simec.mec.gov.br/imagens/excluir.gif"/>
        <xdr:cNvSpPr>
          <a:spLocks noChangeAspect="1" noChangeArrowheads="1"/>
        </xdr:cNvSpPr>
      </xdr:nvSpPr>
      <xdr:spPr bwMode="auto">
        <a:xfrm>
          <a:off x="0" y="29279850"/>
          <a:ext cx="3048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6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6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6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86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102</xdr:row>
      <xdr:rowOff>65808</xdr:rowOff>
    </xdr:to>
    <xdr:sp macro="" textlink="">
      <xdr:nvSpPr>
        <xdr:cNvPr id="86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102</xdr:row>
      <xdr:rowOff>65808</xdr:rowOff>
    </xdr:to>
    <xdr:sp macro="" textlink="">
      <xdr:nvSpPr>
        <xdr:cNvPr id="87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871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872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873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874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75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76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77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78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79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880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81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882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83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84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8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8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87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88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89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890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9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9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9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9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89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89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97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898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899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00" name="AutoShape 6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01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02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03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04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905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906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07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08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93</xdr:row>
      <xdr:rowOff>0</xdr:rowOff>
    </xdr:from>
    <xdr:to>
      <xdr:col>1</xdr:col>
      <xdr:colOff>533400</xdr:colOff>
      <xdr:row>94</xdr:row>
      <xdr:rowOff>67541</xdr:rowOff>
    </xdr:to>
    <xdr:sp macro="" textlink="">
      <xdr:nvSpPr>
        <xdr:cNvPr id="909" name="AutoShape 1055" descr="http://simec.mec.gov.br/imagens/alterar.gif"/>
        <xdr:cNvSpPr>
          <a:spLocks noChangeAspect="1" noChangeArrowheads="1"/>
        </xdr:cNvSpPr>
      </xdr:nvSpPr>
      <xdr:spPr bwMode="auto">
        <a:xfrm>
          <a:off x="8096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93</xdr:row>
      <xdr:rowOff>0</xdr:rowOff>
    </xdr:from>
    <xdr:to>
      <xdr:col>1</xdr:col>
      <xdr:colOff>628650</xdr:colOff>
      <xdr:row>95</xdr:row>
      <xdr:rowOff>124691</xdr:rowOff>
    </xdr:to>
    <xdr:sp macro="" textlink="">
      <xdr:nvSpPr>
        <xdr:cNvPr id="910" name="AutoShape 1056" descr="http://simec.mec.gov.br/imagens/excluir.gif"/>
        <xdr:cNvSpPr>
          <a:spLocks noChangeAspect="1" noChangeArrowheads="1"/>
        </xdr:cNvSpPr>
      </xdr:nvSpPr>
      <xdr:spPr bwMode="auto">
        <a:xfrm>
          <a:off x="514350" y="28327350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93</xdr:row>
      <xdr:rowOff>0</xdr:rowOff>
    </xdr:from>
    <xdr:to>
      <xdr:col>1</xdr:col>
      <xdr:colOff>552450</xdr:colOff>
      <xdr:row>94</xdr:row>
      <xdr:rowOff>67541</xdr:rowOff>
    </xdr:to>
    <xdr:sp macro="" textlink="">
      <xdr:nvSpPr>
        <xdr:cNvPr id="911" name="AutoShape 1057" descr="http://simec.mec.gov.br/imagens/alterar.gif"/>
        <xdr:cNvSpPr>
          <a:spLocks noChangeAspect="1" noChangeArrowheads="1"/>
        </xdr:cNvSpPr>
      </xdr:nvSpPr>
      <xdr:spPr bwMode="auto">
        <a:xfrm>
          <a:off x="82867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12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1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1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1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91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1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1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1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2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21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22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23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24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25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26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93</xdr:row>
      <xdr:rowOff>190500</xdr:rowOff>
    </xdr:to>
    <xdr:sp macro="" textlink="">
      <xdr:nvSpPr>
        <xdr:cNvPr id="927" name="AutoShape 631" descr="http://simec.mec.gov.br/imagens/alterar.gif"/>
        <xdr:cNvSpPr>
          <a:spLocks noChangeAspect="1" noChangeArrowheads="1"/>
        </xdr:cNvSpPr>
      </xdr:nvSpPr>
      <xdr:spPr bwMode="auto">
        <a:xfrm>
          <a:off x="581025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928" name="AutoShape 6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92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93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93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93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66</xdr:row>
      <xdr:rowOff>0</xdr:rowOff>
    </xdr:from>
    <xdr:to>
      <xdr:col>1</xdr:col>
      <xdr:colOff>419100</xdr:colOff>
      <xdr:row>67</xdr:row>
      <xdr:rowOff>45508</xdr:rowOff>
    </xdr:to>
    <xdr:sp macro="" textlink="">
      <xdr:nvSpPr>
        <xdr:cNvPr id="933" name="AutoShape 967" descr="http://simec.mec.gov.br/imagens/alterar.gif"/>
        <xdr:cNvSpPr>
          <a:spLocks noChangeAspect="1" noChangeArrowheads="1"/>
        </xdr:cNvSpPr>
      </xdr:nvSpPr>
      <xdr:spPr bwMode="auto">
        <a:xfrm>
          <a:off x="695325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934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935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936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937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938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939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940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941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942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43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44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45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46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947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948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38100</xdr:rowOff>
    </xdr:to>
    <xdr:sp macro="" textlink="">
      <xdr:nvSpPr>
        <xdr:cNvPr id="949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38100</xdr:rowOff>
    </xdr:to>
    <xdr:sp macro="" textlink="">
      <xdr:nvSpPr>
        <xdr:cNvPr id="950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38100</xdr:rowOff>
    </xdr:to>
    <xdr:sp macro="" textlink="">
      <xdr:nvSpPr>
        <xdr:cNvPr id="951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38100</xdr:rowOff>
    </xdr:to>
    <xdr:sp macro="" textlink="">
      <xdr:nvSpPr>
        <xdr:cNvPr id="952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54</xdr:row>
      <xdr:rowOff>0</xdr:rowOff>
    </xdr:from>
    <xdr:to>
      <xdr:col>1</xdr:col>
      <xdr:colOff>514350</xdr:colOff>
      <xdr:row>55</xdr:row>
      <xdr:rowOff>0</xdr:rowOff>
    </xdr:to>
    <xdr:sp macro="" textlink="">
      <xdr:nvSpPr>
        <xdr:cNvPr id="953" name="AutoShape 439" descr="http://simec.mec.gov.br/imagens/alterar.gif"/>
        <xdr:cNvSpPr>
          <a:spLocks noChangeAspect="1" noChangeArrowheads="1"/>
        </xdr:cNvSpPr>
      </xdr:nvSpPr>
      <xdr:spPr bwMode="auto">
        <a:xfrm>
          <a:off x="790575" y="198691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0</xdr:rowOff>
    </xdr:to>
    <xdr:sp macro="" textlink="">
      <xdr:nvSpPr>
        <xdr:cNvPr id="954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955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956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957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958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959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96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96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962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963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47625</xdr:rowOff>
    </xdr:to>
    <xdr:sp macro="" textlink="">
      <xdr:nvSpPr>
        <xdr:cNvPr id="964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47625</xdr:rowOff>
    </xdr:to>
    <xdr:sp macro="" textlink="">
      <xdr:nvSpPr>
        <xdr:cNvPr id="965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966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967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6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6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103</xdr:row>
      <xdr:rowOff>0</xdr:rowOff>
    </xdr:from>
    <xdr:to>
      <xdr:col>1</xdr:col>
      <xdr:colOff>514350</xdr:colOff>
      <xdr:row>104</xdr:row>
      <xdr:rowOff>47624</xdr:rowOff>
    </xdr:to>
    <xdr:sp macro="" textlink="">
      <xdr:nvSpPr>
        <xdr:cNvPr id="970" name="AutoShape 446" descr="http://simec.mec.gov.br/imagens/excluir.gif"/>
        <xdr:cNvSpPr>
          <a:spLocks noChangeAspect="1" noChangeArrowheads="1"/>
        </xdr:cNvSpPr>
      </xdr:nvSpPr>
      <xdr:spPr bwMode="auto">
        <a:xfrm>
          <a:off x="790575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7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7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5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6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7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8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8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98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8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8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85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986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98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98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98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99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99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99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993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994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99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99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99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99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99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0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0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0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00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00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19915</xdr:rowOff>
    </xdr:to>
    <xdr:sp macro="" textlink="">
      <xdr:nvSpPr>
        <xdr:cNvPr id="1005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292798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19915</xdr:rowOff>
    </xdr:to>
    <xdr:sp macro="" textlink="">
      <xdr:nvSpPr>
        <xdr:cNvPr id="1006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292798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1007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1008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102</xdr:row>
      <xdr:rowOff>65808</xdr:rowOff>
    </xdr:to>
    <xdr:sp macro="" textlink="">
      <xdr:nvSpPr>
        <xdr:cNvPr id="100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102</xdr:row>
      <xdr:rowOff>65808</xdr:rowOff>
    </xdr:to>
    <xdr:sp macro="" textlink="">
      <xdr:nvSpPr>
        <xdr:cNvPr id="101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011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012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1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1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015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016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1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1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1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2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2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2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1023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1024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025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026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02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02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02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03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31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32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33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34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35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36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37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38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39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40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41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42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95251</xdr:rowOff>
    </xdr:to>
    <xdr:sp macro="" textlink="">
      <xdr:nvSpPr>
        <xdr:cNvPr id="1043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95251</xdr:rowOff>
    </xdr:to>
    <xdr:sp macro="" textlink="">
      <xdr:nvSpPr>
        <xdr:cNvPr id="1044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4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4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4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4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49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0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1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2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53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54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5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6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7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58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5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6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95251</xdr:rowOff>
    </xdr:to>
    <xdr:sp macro="" textlink="">
      <xdr:nvSpPr>
        <xdr:cNvPr id="1061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95251</xdr:rowOff>
    </xdr:to>
    <xdr:sp macro="" textlink="">
      <xdr:nvSpPr>
        <xdr:cNvPr id="1062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63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064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65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66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6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6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6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7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7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7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73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74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30</xdr:row>
      <xdr:rowOff>0</xdr:rowOff>
    </xdr:from>
    <xdr:to>
      <xdr:col>1</xdr:col>
      <xdr:colOff>800100</xdr:colOff>
      <xdr:row>31</xdr:row>
      <xdr:rowOff>57151</xdr:rowOff>
    </xdr:to>
    <xdr:sp macro="" textlink="">
      <xdr:nvSpPr>
        <xdr:cNvPr id="1075" name="AutoShape 707" descr="http://simec.mec.gov.br/imagens/alterar.gif"/>
        <xdr:cNvSpPr>
          <a:spLocks noChangeAspect="1" noChangeArrowheads="1"/>
        </xdr:cNvSpPr>
      </xdr:nvSpPr>
      <xdr:spPr bwMode="auto">
        <a:xfrm>
          <a:off x="1381125" y="6705600"/>
          <a:ext cx="285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76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077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078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079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080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1081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1082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190500</xdr:rowOff>
    </xdr:to>
    <xdr:sp macro="" textlink="">
      <xdr:nvSpPr>
        <xdr:cNvPr id="1083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8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08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8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08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088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08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090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091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092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093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9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9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9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09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09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09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10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10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10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10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10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10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10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10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108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109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110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111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112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113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14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15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16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17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18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19" name="AutoShape 13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93</xdr:row>
      <xdr:rowOff>0</xdr:rowOff>
    </xdr:from>
    <xdr:to>
      <xdr:col>0</xdr:col>
      <xdr:colOff>323850</xdr:colOff>
      <xdr:row>94</xdr:row>
      <xdr:rowOff>29441</xdr:rowOff>
    </xdr:to>
    <xdr:sp macro="" textlink="">
      <xdr:nvSpPr>
        <xdr:cNvPr id="1120" name="AutoShape 1345" descr="http://simec.mec.gov.br/imagens/alterar.gif"/>
        <xdr:cNvSpPr>
          <a:spLocks noChangeAspect="1" noChangeArrowheads="1"/>
        </xdr:cNvSpPr>
      </xdr:nvSpPr>
      <xdr:spPr bwMode="auto">
        <a:xfrm>
          <a:off x="1905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93</xdr:row>
      <xdr:rowOff>0</xdr:rowOff>
    </xdr:from>
    <xdr:to>
      <xdr:col>1</xdr:col>
      <xdr:colOff>609600</xdr:colOff>
      <xdr:row>94</xdr:row>
      <xdr:rowOff>29441</xdr:rowOff>
    </xdr:to>
    <xdr:sp macro="" textlink="">
      <xdr:nvSpPr>
        <xdr:cNvPr id="1121" name="AutoShape 1346" descr="http://simec.mec.gov.br/imagens/excluir.gif"/>
        <xdr:cNvSpPr>
          <a:spLocks noChangeAspect="1" noChangeArrowheads="1"/>
        </xdr:cNvSpPr>
      </xdr:nvSpPr>
      <xdr:spPr bwMode="auto">
        <a:xfrm>
          <a:off x="90487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22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23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38966</xdr:rowOff>
    </xdr:to>
    <xdr:sp macro="" textlink="">
      <xdr:nvSpPr>
        <xdr:cNvPr id="1124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38966</xdr:rowOff>
    </xdr:to>
    <xdr:sp macro="" textlink="">
      <xdr:nvSpPr>
        <xdr:cNvPr id="112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112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112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128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129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30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3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3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33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134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552450</xdr:colOff>
      <xdr:row>93</xdr:row>
      <xdr:rowOff>0</xdr:rowOff>
    </xdr:from>
    <xdr:to>
      <xdr:col>1</xdr:col>
      <xdr:colOff>352425</xdr:colOff>
      <xdr:row>93</xdr:row>
      <xdr:rowOff>190500</xdr:rowOff>
    </xdr:to>
    <xdr:sp macro="" textlink="">
      <xdr:nvSpPr>
        <xdr:cNvPr id="1135" name="AutoShape 762" descr="http://simec.mec.gov.br/imagens/excluir.gif"/>
        <xdr:cNvSpPr>
          <a:spLocks noChangeAspect="1" noChangeArrowheads="1"/>
        </xdr:cNvSpPr>
      </xdr:nvSpPr>
      <xdr:spPr bwMode="auto">
        <a:xfrm>
          <a:off x="552450" y="28327350"/>
          <a:ext cx="3238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3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3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3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4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14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4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14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28576</xdr:rowOff>
    </xdr:to>
    <xdr:sp macro="" textlink="">
      <xdr:nvSpPr>
        <xdr:cNvPr id="1144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28576</xdr:rowOff>
    </xdr:to>
    <xdr:sp macro="" textlink="">
      <xdr:nvSpPr>
        <xdr:cNvPr id="1145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14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14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14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14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15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1151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1152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15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15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155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156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157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158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159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160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6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6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6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16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165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166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16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16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169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170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171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17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17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17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17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176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177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47625</xdr:rowOff>
    </xdr:to>
    <xdr:sp macro="" textlink="">
      <xdr:nvSpPr>
        <xdr:cNvPr id="1178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47625</xdr:rowOff>
    </xdr:to>
    <xdr:sp macro="" textlink="">
      <xdr:nvSpPr>
        <xdr:cNvPr id="1179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47625</xdr:rowOff>
    </xdr:to>
    <xdr:sp macro="" textlink="">
      <xdr:nvSpPr>
        <xdr:cNvPr id="1180" name="AutoShape 21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47625</xdr:rowOff>
    </xdr:to>
    <xdr:sp macro="" textlink="">
      <xdr:nvSpPr>
        <xdr:cNvPr id="1181" name="AutoShape 21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2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3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4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5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8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89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90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91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192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193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94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195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196" name="AutoShape 10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197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19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19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20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20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02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0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20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20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0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0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208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209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210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211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212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213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28575</xdr:rowOff>
    </xdr:to>
    <xdr:sp macro="" textlink="">
      <xdr:nvSpPr>
        <xdr:cNvPr id="1214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08146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28575</xdr:rowOff>
    </xdr:to>
    <xdr:sp macro="" textlink="">
      <xdr:nvSpPr>
        <xdr:cNvPr id="1215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08146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190500</xdr:rowOff>
    </xdr:to>
    <xdr:sp macro="" textlink="">
      <xdr:nvSpPr>
        <xdr:cNvPr id="1216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1014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190500</xdr:rowOff>
    </xdr:to>
    <xdr:sp macro="" textlink="">
      <xdr:nvSpPr>
        <xdr:cNvPr id="1217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1014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1218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1219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1220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1221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58</xdr:row>
      <xdr:rowOff>180975</xdr:rowOff>
    </xdr:from>
    <xdr:to>
      <xdr:col>1</xdr:col>
      <xdr:colOff>609600</xdr:colOff>
      <xdr:row>59</xdr:row>
      <xdr:rowOff>177511</xdr:rowOff>
    </xdr:to>
    <xdr:sp macro="" textlink="">
      <xdr:nvSpPr>
        <xdr:cNvPr id="1222" name="AutoShape 31" descr="http://simec.mec.gov.br/imagens/alterar.gif"/>
        <xdr:cNvSpPr>
          <a:spLocks noChangeAspect="1" noChangeArrowheads="1"/>
        </xdr:cNvSpPr>
      </xdr:nvSpPr>
      <xdr:spPr bwMode="auto">
        <a:xfrm>
          <a:off x="1095375" y="208121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19050</xdr:rowOff>
    </xdr:to>
    <xdr:sp macro="" textlink="">
      <xdr:nvSpPr>
        <xdr:cNvPr id="1223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878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22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600075</xdr:colOff>
      <xdr:row>94</xdr:row>
      <xdr:rowOff>38966</xdr:rowOff>
    </xdr:to>
    <xdr:sp macro="" textlink="">
      <xdr:nvSpPr>
        <xdr:cNvPr id="1225" name="AutoShape 34" descr="http://simec.mec.gov.br/imagens/excluir.gif"/>
        <xdr:cNvSpPr>
          <a:spLocks noChangeAspect="1" noChangeArrowheads="1"/>
        </xdr:cNvSpPr>
      </xdr:nvSpPr>
      <xdr:spPr bwMode="auto">
        <a:xfrm>
          <a:off x="87630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226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227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22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22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2" name="AutoShape 9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3" name="AutoShape 9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4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93</xdr:row>
      <xdr:rowOff>0</xdr:rowOff>
    </xdr:from>
    <xdr:to>
      <xdr:col>1</xdr:col>
      <xdr:colOff>628650</xdr:colOff>
      <xdr:row>94</xdr:row>
      <xdr:rowOff>29441</xdr:rowOff>
    </xdr:to>
    <xdr:sp macro="" textlink="">
      <xdr:nvSpPr>
        <xdr:cNvPr id="1235" name="AutoShape 942" descr="http://simec.mec.gov.br/imagens/excluir.gif"/>
        <xdr:cNvSpPr>
          <a:spLocks noChangeAspect="1" noChangeArrowheads="1"/>
        </xdr:cNvSpPr>
      </xdr:nvSpPr>
      <xdr:spPr bwMode="auto">
        <a:xfrm>
          <a:off x="1143000" y="28327350"/>
          <a:ext cx="3619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3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238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239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24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24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24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24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4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4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4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24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248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249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250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251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1252" name="AutoShape 90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2339</xdr:rowOff>
    </xdr:to>
    <xdr:sp macro="" textlink="">
      <xdr:nvSpPr>
        <xdr:cNvPr id="1253" name="AutoShape 90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1254" name="AutoShape 907" descr="http://simec.mec.gov.br/imagens/altera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1255" name="AutoShape 908" descr="http://simec.mec.gov.br/imagens/exclui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25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25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25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25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260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261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262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263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64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265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28575</xdr:rowOff>
    </xdr:to>
    <xdr:sp macro="" textlink="">
      <xdr:nvSpPr>
        <xdr:cNvPr id="1266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08146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149</xdr:row>
      <xdr:rowOff>28575</xdr:rowOff>
    </xdr:to>
    <xdr:sp macro="" textlink="">
      <xdr:nvSpPr>
        <xdr:cNvPr id="1267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08146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9526</xdr:rowOff>
    </xdr:to>
    <xdr:sp macro="" textlink="">
      <xdr:nvSpPr>
        <xdr:cNvPr id="126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9526</xdr:rowOff>
    </xdr:to>
    <xdr:sp macro="" textlink="">
      <xdr:nvSpPr>
        <xdr:cNvPr id="1269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270" name="AutoShape 30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271" name="AutoShape 30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27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27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27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27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27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27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278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279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28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28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28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28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1284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1285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286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287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288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289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290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291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29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29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29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29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29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29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29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29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0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0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0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0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0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0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30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30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0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0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310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47</xdr:row>
      <xdr:rowOff>0</xdr:rowOff>
    </xdr:from>
    <xdr:to>
      <xdr:col>0</xdr:col>
      <xdr:colOff>409575</xdr:colOff>
      <xdr:row>48</xdr:row>
      <xdr:rowOff>38100</xdr:rowOff>
    </xdr:to>
    <xdr:sp macro="" textlink="">
      <xdr:nvSpPr>
        <xdr:cNvPr id="1311" name="AutoShape 964" descr="http://simec.mec.gov.br/imagens/excluir.gif"/>
        <xdr:cNvSpPr>
          <a:spLocks noChangeAspect="1" noChangeArrowheads="1"/>
        </xdr:cNvSpPr>
      </xdr:nvSpPr>
      <xdr:spPr bwMode="auto">
        <a:xfrm>
          <a:off x="104775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312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47</xdr:row>
      <xdr:rowOff>0</xdr:rowOff>
    </xdr:from>
    <xdr:to>
      <xdr:col>1</xdr:col>
      <xdr:colOff>447675</xdr:colOff>
      <xdr:row>48</xdr:row>
      <xdr:rowOff>38100</xdr:rowOff>
    </xdr:to>
    <xdr:sp macro="" textlink="">
      <xdr:nvSpPr>
        <xdr:cNvPr id="1313" name="AutoShape 850" descr="http://simec.mec.gov.br/imagens/excluir.gif"/>
        <xdr:cNvSpPr>
          <a:spLocks noChangeAspect="1" noChangeArrowheads="1"/>
        </xdr:cNvSpPr>
      </xdr:nvSpPr>
      <xdr:spPr bwMode="auto">
        <a:xfrm>
          <a:off x="72390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14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315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316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317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31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31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1320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1321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2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2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2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2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326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327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328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329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330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331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332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333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334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335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36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337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338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339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4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4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34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343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344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345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1346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10391</xdr:rowOff>
    </xdr:to>
    <xdr:sp macro="" textlink="">
      <xdr:nvSpPr>
        <xdr:cNvPr id="1347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48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49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5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5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5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5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103</xdr:row>
      <xdr:rowOff>0</xdr:rowOff>
    </xdr:from>
    <xdr:to>
      <xdr:col>1</xdr:col>
      <xdr:colOff>47625</xdr:colOff>
      <xdr:row>104</xdr:row>
      <xdr:rowOff>95249</xdr:rowOff>
    </xdr:to>
    <xdr:sp macro="" textlink="">
      <xdr:nvSpPr>
        <xdr:cNvPr id="1354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30537150"/>
          <a:ext cx="42862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5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56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57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5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5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360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57149</xdr:rowOff>
    </xdr:to>
    <xdr:sp macro="" textlink="">
      <xdr:nvSpPr>
        <xdr:cNvPr id="1361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62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63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64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6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6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6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6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6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70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71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7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7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7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37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7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37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137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190500</xdr:rowOff>
    </xdr:to>
    <xdr:sp macro="" textlink="">
      <xdr:nvSpPr>
        <xdr:cNvPr id="137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4773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8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8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8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8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8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8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386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387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8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29441</xdr:rowOff>
    </xdr:to>
    <xdr:sp macro="" textlink="">
      <xdr:nvSpPr>
        <xdr:cNvPr id="1389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39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391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9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9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9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9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9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39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98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399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40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40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40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40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0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0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40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40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0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0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1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1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41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41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14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15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1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41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41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41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42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42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22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23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24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25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426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427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28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29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430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431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32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433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3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3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43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19049</xdr:rowOff>
    </xdr:to>
    <xdr:sp macro="" textlink="">
      <xdr:nvSpPr>
        <xdr:cNvPr id="143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3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3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4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4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4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4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4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4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144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144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57149</xdr:rowOff>
    </xdr:to>
    <xdr:sp macro="" textlink="">
      <xdr:nvSpPr>
        <xdr:cNvPr id="1448" name="AutoShape 755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57149</xdr:rowOff>
    </xdr:to>
    <xdr:sp macro="" textlink="">
      <xdr:nvSpPr>
        <xdr:cNvPr id="1449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1450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1451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452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453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454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455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45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45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5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5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141143</xdr:rowOff>
    </xdr:to>
    <xdr:sp macro="" textlink="">
      <xdr:nvSpPr>
        <xdr:cNvPr id="1460" name="AutoShape 183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141143</xdr:rowOff>
    </xdr:to>
    <xdr:sp macro="" textlink="">
      <xdr:nvSpPr>
        <xdr:cNvPr id="1461" name="AutoShape 184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462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463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464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465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46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46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6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6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7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7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7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47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7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7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7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7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47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479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480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1481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48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48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8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8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8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48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48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48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490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491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492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493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494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495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95250</xdr:rowOff>
    </xdr:to>
    <xdr:sp macro="" textlink="">
      <xdr:nvSpPr>
        <xdr:cNvPr id="1496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95250</xdr:rowOff>
    </xdr:to>
    <xdr:sp macro="" textlink="">
      <xdr:nvSpPr>
        <xdr:cNvPr id="1497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66676</xdr:rowOff>
    </xdr:to>
    <xdr:sp macro="" textlink="">
      <xdr:nvSpPr>
        <xdr:cNvPr id="1498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499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00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01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02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503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1504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505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506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507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508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509" name="AutoShape 112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510" name="AutoShape 112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511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512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513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514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515" name="AutoShape 6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516" name="AutoShape 6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517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1518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151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152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21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22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103</xdr:row>
      <xdr:rowOff>0</xdr:rowOff>
    </xdr:from>
    <xdr:to>
      <xdr:col>1</xdr:col>
      <xdr:colOff>66675</xdr:colOff>
      <xdr:row>104</xdr:row>
      <xdr:rowOff>9524</xdr:rowOff>
    </xdr:to>
    <xdr:sp macro="" textlink="">
      <xdr:nvSpPr>
        <xdr:cNvPr id="1523" name="AutoShape 333" descr="http://simec.mec.gov.br/imagens/alterar.gif"/>
        <xdr:cNvSpPr>
          <a:spLocks noChangeAspect="1" noChangeArrowheads="1"/>
        </xdr:cNvSpPr>
      </xdr:nvSpPr>
      <xdr:spPr bwMode="auto">
        <a:xfrm>
          <a:off x="247650" y="30537150"/>
          <a:ext cx="2762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24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25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26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27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28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2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3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1531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1532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33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34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35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36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537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538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539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540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1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2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54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4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5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6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7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1548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549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550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55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55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553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554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55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55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55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155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1559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1560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6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6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63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564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65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566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567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568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56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57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57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57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172316</xdr:rowOff>
    </xdr:to>
    <xdr:sp macro="" textlink="">
      <xdr:nvSpPr>
        <xdr:cNvPr id="1573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95</xdr:row>
      <xdr:rowOff>172316</xdr:rowOff>
    </xdr:to>
    <xdr:sp macro="" textlink="">
      <xdr:nvSpPr>
        <xdr:cNvPr id="1574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7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7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7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1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2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93</xdr:row>
      <xdr:rowOff>0</xdr:rowOff>
    </xdr:from>
    <xdr:to>
      <xdr:col>11</xdr:col>
      <xdr:colOff>47625</xdr:colOff>
      <xdr:row>94</xdr:row>
      <xdr:rowOff>48491</xdr:rowOff>
    </xdr:to>
    <xdr:sp macro="" textlink="">
      <xdr:nvSpPr>
        <xdr:cNvPr id="1585" name="AutoShape 1353" descr="http://simec.mec.gov.br/imagens/alterar.gif"/>
        <xdr:cNvSpPr>
          <a:spLocks noChangeAspect="1" noChangeArrowheads="1"/>
        </xdr:cNvSpPr>
      </xdr:nvSpPr>
      <xdr:spPr bwMode="auto">
        <a:xfrm>
          <a:off x="3114675" y="28327350"/>
          <a:ext cx="3143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93</xdr:row>
      <xdr:rowOff>0</xdr:rowOff>
    </xdr:from>
    <xdr:to>
      <xdr:col>5</xdr:col>
      <xdr:colOff>180975</xdr:colOff>
      <xdr:row>94</xdr:row>
      <xdr:rowOff>67541</xdr:rowOff>
    </xdr:to>
    <xdr:sp macro="" textlink="">
      <xdr:nvSpPr>
        <xdr:cNvPr id="1586" name="AutoShape 967" descr="http://simec.mec.gov.br/imagens/alterar.gif"/>
        <xdr:cNvSpPr>
          <a:spLocks noChangeAspect="1" noChangeArrowheads="1"/>
        </xdr:cNvSpPr>
      </xdr:nvSpPr>
      <xdr:spPr bwMode="auto">
        <a:xfrm>
          <a:off x="2381250" y="28327350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8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8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9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9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59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9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9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9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59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67541</xdr:rowOff>
    </xdr:to>
    <xdr:sp macro="" textlink="">
      <xdr:nvSpPr>
        <xdr:cNvPr id="1597" name="AutoShape 445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93</xdr:row>
      <xdr:rowOff>0</xdr:rowOff>
    </xdr:from>
    <xdr:to>
      <xdr:col>1</xdr:col>
      <xdr:colOff>447675</xdr:colOff>
      <xdr:row>94</xdr:row>
      <xdr:rowOff>67541</xdr:rowOff>
    </xdr:to>
    <xdr:sp macro="" textlink="">
      <xdr:nvSpPr>
        <xdr:cNvPr id="1598" name="AutoShape 446" descr="http://simec.mec.gov.br/imagens/excluir.gif"/>
        <xdr:cNvSpPr>
          <a:spLocks noChangeAspect="1" noChangeArrowheads="1"/>
        </xdr:cNvSpPr>
      </xdr:nvSpPr>
      <xdr:spPr bwMode="auto">
        <a:xfrm>
          <a:off x="7239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599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600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01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02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603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604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05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06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190500</xdr:rowOff>
    </xdr:to>
    <xdr:sp macro="" textlink="">
      <xdr:nvSpPr>
        <xdr:cNvPr id="1607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1014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190500</xdr:rowOff>
    </xdr:to>
    <xdr:sp macro="" textlink="">
      <xdr:nvSpPr>
        <xdr:cNvPr id="1608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1014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609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610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611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612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61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61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61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61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617" name="AutoShape 9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618" name="AutoShape 9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19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20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21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22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623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624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625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1626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62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162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62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85725</xdr:rowOff>
    </xdr:to>
    <xdr:sp macro="" textlink="">
      <xdr:nvSpPr>
        <xdr:cNvPr id="163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1631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1632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33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34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635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636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3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3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39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40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41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42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43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644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645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646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647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648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47</xdr:row>
      <xdr:rowOff>9525</xdr:rowOff>
    </xdr:from>
    <xdr:to>
      <xdr:col>2</xdr:col>
      <xdr:colOff>314325</xdr:colOff>
      <xdr:row>48</xdr:row>
      <xdr:rowOff>57151</xdr:rowOff>
    </xdr:to>
    <xdr:sp macro="" textlink="">
      <xdr:nvSpPr>
        <xdr:cNvPr id="1649" name="AutoShape 465" descr="http://simec.mec.gov.br/imagens/alterar.gif"/>
        <xdr:cNvSpPr>
          <a:spLocks noChangeAspect="1" noChangeArrowheads="1"/>
        </xdr:cNvSpPr>
      </xdr:nvSpPr>
      <xdr:spPr bwMode="auto">
        <a:xfrm>
          <a:off x="1495425" y="181927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47626</xdr:rowOff>
    </xdr:to>
    <xdr:sp macro="" textlink="">
      <xdr:nvSpPr>
        <xdr:cNvPr id="1650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1818322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47626</xdr:rowOff>
    </xdr:to>
    <xdr:sp macro="" textlink="">
      <xdr:nvSpPr>
        <xdr:cNvPr id="1651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1818322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47626</xdr:rowOff>
    </xdr:to>
    <xdr:sp macro="" textlink="">
      <xdr:nvSpPr>
        <xdr:cNvPr id="1652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1818322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47</xdr:row>
      <xdr:rowOff>0</xdr:rowOff>
    </xdr:from>
    <xdr:to>
      <xdr:col>0</xdr:col>
      <xdr:colOff>438150</xdr:colOff>
      <xdr:row>48</xdr:row>
      <xdr:rowOff>85726</xdr:rowOff>
    </xdr:to>
    <xdr:sp macro="" textlink="">
      <xdr:nvSpPr>
        <xdr:cNvPr id="1653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18183225"/>
          <a:ext cx="2762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5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5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47625</xdr:rowOff>
    </xdr:to>
    <xdr:sp macro="" textlink="">
      <xdr:nvSpPr>
        <xdr:cNvPr id="165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0878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47625</xdr:rowOff>
    </xdr:to>
    <xdr:sp macro="" textlink="">
      <xdr:nvSpPr>
        <xdr:cNvPr id="165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0878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5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5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660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661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66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66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66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66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1666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1667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66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166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67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167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257175</xdr:colOff>
      <xdr:row>64</xdr:row>
      <xdr:rowOff>0</xdr:rowOff>
    </xdr:from>
    <xdr:to>
      <xdr:col>1</xdr:col>
      <xdr:colOff>561975</xdr:colOff>
      <xdr:row>65</xdr:row>
      <xdr:rowOff>8467</xdr:rowOff>
    </xdr:to>
    <xdr:sp macro="" textlink="">
      <xdr:nvSpPr>
        <xdr:cNvPr id="1672" name="AutoShape 721" descr="http://simec.mec.gov.br/imagens/alterar.gif"/>
        <xdr:cNvSpPr>
          <a:spLocks noChangeAspect="1" noChangeArrowheads="1"/>
        </xdr:cNvSpPr>
      </xdr:nvSpPr>
      <xdr:spPr bwMode="auto">
        <a:xfrm>
          <a:off x="83820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673" name="AutoShape 72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67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67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67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167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678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1679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680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1681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68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168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168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168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1686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110</xdr:row>
      <xdr:rowOff>0</xdr:rowOff>
    </xdr:from>
    <xdr:to>
      <xdr:col>1</xdr:col>
      <xdr:colOff>428625</xdr:colOff>
      <xdr:row>111</xdr:row>
      <xdr:rowOff>9525</xdr:rowOff>
    </xdr:to>
    <xdr:sp macro="" textlink="">
      <xdr:nvSpPr>
        <xdr:cNvPr id="1687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688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689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690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691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692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693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694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695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96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697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1698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1699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1700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1701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70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70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70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170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70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19051</xdr:rowOff>
    </xdr:to>
    <xdr:sp macro="" textlink="">
      <xdr:nvSpPr>
        <xdr:cNvPr id="170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70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170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85725</xdr:rowOff>
    </xdr:to>
    <xdr:sp macro="" textlink="">
      <xdr:nvSpPr>
        <xdr:cNvPr id="171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85725</xdr:rowOff>
    </xdr:to>
    <xdr:sp macro="" textlink="">
      <xdr:nvSpPr>
        <xdr:cNvPr id="171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1712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1713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714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1715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16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17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18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19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2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2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722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723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24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725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726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27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28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47</xdr:row>
      <xdr:rowOff>0</xdr:rowOff>
    </xdr:from>
    <xdr:to>
      <xdr:col>1</xdr:col>
      <xdr:colOff>400050</xdr:colOff>
      <xdr:row>48</xdr:row>
      <xdr:rowOff>38100</xdr:rowOff>
    </xdr:to>
    <xdr:sp macro="" textlink="">
      <xdr:nvSpPr>
        <xdr:cNvPr id="1729" name="AutoShape 749" descr="http://simec.mec.gov.br/imagens/alterar.gif"/>
        <xdr:cNvSpPr>
          <a:spLocks noChangeAspect="1" noChangeArrowheads="1"/>
        </xdr:cNvSpPr>
      </xdr:nvSpPr>
      <xdr:spPr bwMode="auto">
        <a:xfrm>
          <a:off x="676275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730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1731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1732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47</xdr:row>
      <xdr:rowOff>0</xdr:rowOff>
    </xdr:from>
    <xdr:to>
      <xdr:col>2</xdr:col>
      <xdr:colOff>0</xdr:colOff>
      <xdr:row>48</xdr:row>
      <xdr:rowOff>38100</xdr:rowOff>
    </xdr:to>
    <xdr:sp macro="" textlink="">
      <xdr:nvSpPr>
        <xdr:cNvPr id="1733" name="AutoShape 920" descr="http://simec.mec.gov.br/imagens/excluir.gif"/>
        <xdr:cNvSpPr>
          <a:spLocks noChangeAspect="1" noChangeArrowheads="1"/>
        </xdr:cNvSpPr>
      </xdr:nvSpPr>
      <xdr:spPr bwMode="auto">
        <a:xfrm>
          <a:off x="1447800" y="17992725"/>
          <a:ext cx="38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734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1735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93</xdr:row>
      <xdr:rowOff>0</xdr:rowOff>
    </xdr:from>
    <xdr:to>
      <xdr:col>1</xdr:col>
      <xdr:colOff>390525</xdr:colOff>
      <xdr:row>94</xdr:row>
      <xdr:rowOff>86591</xdr:rowOff>
    </xdr:to>
    <xdr:sp macro="" textlink="">
      <xdr:nvSpPr>
        <xdr:cNvPr id="1736" name="AutoShape 139" descr="http://simec.mec.gov.br/imagens/alterar.gif"/>
        <xdr:cNvSpPr>
          <a:spLocks noChangeAspect="1" noChangeArrowheads="1"/>
        </xdr:cNvSpPr>
      </xdr:nvSpPr>
      <xdr:spPr bwMode="auto">
        <a:xfrm>
          <a:off x="66675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37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73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3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4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4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4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4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4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4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4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4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4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4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5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5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5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5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5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5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56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5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5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75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76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6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6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63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64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6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6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6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6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6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93</xdr:row>
      <xdr:rowOff>0</xdr:rowOff>
    </xdr:from>
    <xdr:to>
      <xdr:col>2</xdr:col>
      <xdr:colOff>28575</xdr:colOff>
      <xdr:row>94</xdr:row>
      <xdr:rowOff>67541</xdr:rowOff>
    </xdr:to>
    <xdr:sp macro="" textlink="">
      <xdr:nvSpPr>
        <xdr:cNvPr id="1776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79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80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8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8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8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8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78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8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8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88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89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92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793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79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0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0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02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03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0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0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0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0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08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09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1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1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12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13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14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15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816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817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1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1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2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2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22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134216</xdr:rowOff>
    </xdr:to>
    <xdr:sp macro="" textlink="">
      <xdr:nvSpPr>
        <xdr:cNvPr id="182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134216</xdr:rowOff>
    </xdr:to>
    <xdr:sp macro="" textlink="">
      <xdr:nvSpPr>
        <xdr:cNvPr id="182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2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2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2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2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2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3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1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2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3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3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3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39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40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41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42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43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44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4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4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4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4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4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5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5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5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5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5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5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5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57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58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59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60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6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6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6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6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6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6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6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6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6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7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7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7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7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7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7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7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7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7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7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8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81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82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83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884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88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600075</xdr:colOff>
      <xdr:row>94</xdr:row>
      <xdr:rowOff>38966</xdr:rowOff>
    </xdr:to>
    <xdr:sp macro="" textlink="">
      <xdr:nvSpPr>
        <xdr:cNvPr id="1886" name="AutoShape 34" descr="http://simec.mec.gov.br/imagens/excluir.gif"/>
        <xdr:cNvSpPr>
          <a:spLocks noChangeAspect="1" noChangeArrowheads="1"/>
        </xdr:cNvSpPr>
      </xdr:nvSpPr>
      <xdr:spPr bwMode="auto">
        <a:xfrm>
          <a:off x="87630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87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88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8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9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9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89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9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9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9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9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9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89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89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0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0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0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0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0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905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906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0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29441</xdr:rowOff>
    </xdr:to>
    <xdr:sp macro="" textlink="">
      <xdr:nvSpPr>
        <xdr:cNvPr id="1908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909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910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1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1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1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1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15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16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17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18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1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2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21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22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2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2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2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2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2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2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2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3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3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3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3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3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3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86591</xdr:rowOff>
    </xdr:to>
    <xdr:sp macro="" textlink="">
      <xdr:nvSpPr>
        <xdr:cNvPr id="193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3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3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3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4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4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4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4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4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4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4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4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4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4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5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5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5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67541</xdr:rowOff>
    </xdr:to>
    <xdr:sp macro="" textlink="">
      <xdr:nvSpPr>
        <xdr:cNvPr id="1953" name="AutoShape 445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93</xdr:row>
      <xdr:rowOff>0</xdr:rowOff>
    </xdr:from>
    <xdr:to>
      <xdr:col>1</xdr:col>
      <xdr:colOff>447675</xdr:colOff>
      <xdr:row>94</xdr:row>
      <xdr:rowOff>67541</xdr:rowOff>
    </xdr:to>
    <xdr:sp macro="" textlink="">
      <xdr:nvSpPr>
        <xdr:cNvPr id="1954" name="AutoShape 446" descr="http://simec.mec.gov.br/imagens/excluir.gif"/>
        <xdr:cNvSpPr>
          <a:spLocks noChangeAspect="1" noChangeArrowheads="1"/>
        </xdr:cNvSpPr>
      </xdr:nvSpPr>
      <xdr:spPr bwMode="auto">
        <a:xfrm>
          <a:off x="7239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5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5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957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1958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5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6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93</xdr:row>
      <xdr:rowOff>0</xdr:rowOff>
    </xdr:from>
    <xdr:to>
      <xdr:col>1</xdr:col>
      <xdr:colOff>390525</xdr:colOff>
      <xdr:row>94</xdr:row>
      <xdr:rowOff>77066</xdr:rowOff>
    </xdr:to>
    <xdr:sp macro="" textlink="">
      <xdr:nvSpPr>
        <xdr:cNvPr id="1961" name="AutoShape 139" descr="http://simec.mec.gov.br/imagens/alterar.gif"/>
        <xdr:cNvSpPr>
          <a:spLocks noChangeAspect="1" noChangeArrowheads="1"/>
        </xdr:cNvSpPr>
      </xdr:nvSpPr>
      <xdr:spPr bwMode="auto">
        <a:xfrm>
          <a:off x="66675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6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196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6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6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6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6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6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6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7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7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7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7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7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7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7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7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7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7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8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8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8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8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98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198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86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87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88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89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9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199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9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9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199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9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96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9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9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1999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0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93</xdr:row>
      <xdr:rowOff>0</xdr:rowOff>
    </xdr:from>
    <xdr:to>
      <xdr:col>2</xdr:col>
      <xdr:colOff>28575</xdr:colOff>
      <xdr:row>94</xdr:row>
      <xdr:rowOff>67541</xdr:rowOff>
    </xdr:to>
    <xdr:sp macro="" textlink="">
      <xdr:nvSpPr>
        <xdr:cNvPr id="2001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0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0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0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1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11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12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1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1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1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1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17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18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1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2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2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2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2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2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2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2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2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2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2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3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3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3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33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34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3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3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37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38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39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40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041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042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4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4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4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4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47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48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04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05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5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5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5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5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5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5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5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5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5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6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6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6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6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6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65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066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67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68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69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70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7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7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7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7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7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7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7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7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7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8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8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08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83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84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85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86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8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8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8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9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9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9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9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9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9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09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9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09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09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0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0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0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10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10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0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0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0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0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10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11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1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600075</xdr:colOff>
      <xdr:row>94</xdr:row>
      <xdr:rowOff>38966</xdr:rowOff>
    </xdr:to>
    <xdr:sp macro="" textlink="">
      <xdr:nvSpPr>
        <xdr:cNvPr id="2112" name="AutoShape 34" descr="http://simec.mec.gov.br/imagens/excluir.gif"/>
        <xdr:cNvSpPr>
          <a:spLocks noChangeAspect="1" noChangeArrowheads="1"/>
        </xdr:cNvSpPr>
      </xdr:nvSpPr>
      <xdr:spPr bwMode="auto">
        <a:xfrm>
          <a:off x="87630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1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1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1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16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1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1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1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2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2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2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2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3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31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32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3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29441</xdr:rowOff>
    </xdr:to>
    <xdr:sp macro="" textlink="">
      <xdr:nvSpPr>
        <xdr:cNvPr id="2134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3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36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3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3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3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4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41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42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43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44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4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4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4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4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4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5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5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5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5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5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5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5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5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5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5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6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6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6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6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6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6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6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6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6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6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7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7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7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7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7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7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7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7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7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67541</xdr:rowOff>
    </xdr:to>
    <xdr:sp macro="" textlink="">
      <xdr:nvSpPr>
        <xdr:cNvPr id="2179" name="AutoShape 445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93</xdr:row>
      <xdr:rowOff>0</xdr:rowOff>
    </xdr:from>
    <xdr:to>
      <xdr:col>1</xdr:col>
      <xdr:colOff>447675</xdr:colOff>
      <xdr:row>94</xdr:row>
      <xdr:rowOff>67541</xdr:rowOff>
    </xdr:to>
    <xdr:sp macro="" textlink="">
      <xdr:nvSpPr>
        <xdr:cNvPr id="2180" name="AutoShape 446" descr="http://simec.mec.gov.br/imagens/excluir.gif"/>
        <xdr:cNvSpPr>
          <a:spLocks noChangeAspect="1" noChangeArrowheads="1"/>
        </xdr:cNvSpPr>
      </xdr:nvSpPr>
      <xdr:spPr bwMode="auto">
        <a:xfrm>
          <a:off x="7239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8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8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93</xdr:row>
      <xdr:rowOff>0</xdr:rowOff>
    </xdr:from>
    <xdr:to>
      <xdr:col>1</xdr:col>
      <xdr:colOff>390525</xdr:colOff>
      <xdr:row>94</xdr:row>
      <xdr:rowOff>77066</xdr:rowOff>
    </xdr:to>
    <xdr:sp macro="" textlink="">
      <xdr:nvSpPr>
        <xdr:cNvPr id="2183" name="AutoShape 139" descr="http://simec.mec.gov.br/imagens/alterar.gif"/>
        <xdr:cNvSpPr>
          <a:spLocks noChangeAspect="1" noChangeArrowheads="1"/>
        </xdr:cNvSpPr>
      </xdr:nvSpPr>
      <xdr:spPr bwMode="auto">
        <a:xfrm>
          <a:off x="66675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8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18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8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8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8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8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9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9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9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19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94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95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9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19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9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199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0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0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0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0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0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0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0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0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0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0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10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11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1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1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1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1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1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1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1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1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1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2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93</xdr:row>
      <xdr:rowOff>0</xdr:rowOff>
    </xdr:from>
    <xdr:to>
      <xdr:col>2</xdr:col>
      <xdr:colOff>28575</xdr:colOff>
      <xdr:row>94</xdr:row>
      <xdr:rowOff>67541</xdr:rowOff>
    </xdr:to>
    <xdr:sp macro="" textlink="">
      <xdr:nvSpPr>
        <xdr:cNvPr id="2223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6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7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2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2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3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31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32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33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34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3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3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3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3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39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40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4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4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4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4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4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4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4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4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4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5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5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5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5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5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55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56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5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5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59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60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61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62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263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264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6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6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6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6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69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70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27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27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7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27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7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7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7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7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79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0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8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8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7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288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89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90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91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292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9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9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9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9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9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29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29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0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0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0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30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30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05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06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07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08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0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1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1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1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1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1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15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16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1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1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1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2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2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2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2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2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32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32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2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2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29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30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331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332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3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600075</xdr:colOff>
      <xdr:row>94</xdr:row>
      <xdr:rowOff>38966</xdr:rowOff>
    </xdr:to>
    <xdr:sp macro="" textlink="">
      <xdr:nvSpPr>
        <xdr:cNvPr id="2334" name="AutoShape 34" descr="http://simec.mec.gov.br/imagens/excluir.gif"/>
        <xdr:cNvSpPr>
          <a:spLocks noChangeAspect="1" noChangeArrowheads="1"/>
        </xdr:cNvSpPr>
      </xdr:nvSpPr>
      <xdr:spPr bwMode="auto">
        <a:xfrm>
          <a:off x="87630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3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3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3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3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3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4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4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4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4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5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5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5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53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54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5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29441</xdr:rowOff>
    </xdr:to>
    <xdr:sp macro="" textlink="">
      <xdr:nvSpPr>
        <xdr:cNvPr id="2356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5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35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5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6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6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6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63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64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6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6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6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6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6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7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71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72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7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7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7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7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7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7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7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8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8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8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8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38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8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8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8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8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8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9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9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9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9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9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9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396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97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98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39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0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67541</xdr:rowOff>
    </xdr:to>
    <xdr:sp macro="" textlink="">
      <xdr:nvSpPr>
        <xdr:cNvPr id="2401" name="AutoShape 445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93</xdr:row>
      <xdr:rowOff>0</xdr:rowOff>
    </xdr:from>
    <xdr:to>
      <xdr:col>1</xdr:col>
      <xdr:colOff>447675</xdr:colOff>
      <xdr:row>94</xdr:row>
      <xdr:rowOff>67541</xdr:rowOff>
    </xdr:to>
    <xdr:sp macro="" textlink="">
      <xdr:nvSpPr>
        <xdr:cNvPr id="2402" name="AutoShape 446" descr="http://simec.mec.gov.br/imagens/excluir.gif"/>
        <xdr:cNvSpPr>
          <a:spLocks noChangeAspect="1" noChangeArrowheads="1"/>
        </xdr:cNvSpPr>
      </xdr:nvSpPr>
      <xdr:spPr bwMode="auto">
        <a:xfrm>
          <a:off x="7239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0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0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405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406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0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0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0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41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11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12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241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241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67541</xdr:rowOff>
    </xdr:to>
    <xdr:sp macro="" textlink="">
      <xdr:nvSpPr>
        <xdr:cNvPr id="2415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67541</xdr:rowOff>
    </xdr:to>
    <xdr:sp macro="" textlink="">
      <xdr:nvSpPr>
        <xdr:cNvPr id="2416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114299</xdr:rowOff>
    </xdr:to>
    <xdr:sp macro="" textlink="">
      <xdr:nvSpPr>
        <xdr:cNvPr id="2417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114299</xdr:rowOff>
    </xdr:to>
    <xdr:sp macro="" textlink="">
      <xdr:nvSpPr>
        <xdr:cNvPr id="2418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19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20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421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422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117</xdr:row>
      <xdr:rowOff>0</xdr:rowOff>
    </xdr:from>
    <xdr:to>
      <xdr:col>1</xdr:col>
      <xdr:colOff>619125</xdr:colOff>
      <xdr:row>117</xdr:row>
      <xdr:rowOff>190500</xdr:rowOff>
    </xdr:to>
    <xdr:sp macro="" textlink="">
      <xdr:nvSpPr>
        <xdr:cNvPr id="2423" name="AutoShape 387" descr="http://simec.mec.gov.br/imagens/alterar.gif"/>
        <xdr:cNvSpPr>
          <a:spLocks noChangeAspect="1" noChangeArrowheads="1"/>
        </xdr:cNvSpPr>
      </xdr:nvSpPr>
      <xdr:spPr bwMode="auto">
        <a:xfrm>
          <a:off x="1123950" y="33756600"/>
          <a:ext cx="371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117</xdr:row>
      <xdr:rowOff>0</xdr:rowOff>
    </xdr:from>
    <xdr:to>
      <xdr:col>1</xdr:col>
      <xdr:colOff>342900</xdr:colOff>
      <xdr:row>117</xdr:row>
      <xdr:rowOff>190500</xdr:rowOff>
    </xdr:to>
    <xdr:sp macro="" textlink="">
      <xdr:nvSpPr>
        <xdr:cNvPr id="2424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3756600"/>
          <a:ext cx="3143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425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426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427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428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42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43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431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432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433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243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243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2436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2437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2438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2439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244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244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2442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2443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244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244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244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19916</xdr:rowOff>
    </xdr:to>
    <xdr:sp macro="" textlink="">
      <xdr:nvSpPr>
        <xdr:cNvPr id="2447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44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44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2450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2451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52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53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454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455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5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5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58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59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6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46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62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63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64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65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66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67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68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69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70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71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72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73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74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75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83801</xdr:rowOff>
    </xdr:to>
    <xdr:sp macro="" textlink="">
      <xdr:nvSpPr>
        <xdr:cNvPr id="2476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83801</xdr:rowOff>
    </xdr:to>
    <xdr:sp macro="" textlink="">
      <xdr:nvSpPr>
        <xdr:cNvPr id="2477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78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79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80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81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82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83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84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85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8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8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488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489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90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91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92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493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494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495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96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97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98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499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00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01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83801</xdr:rowOff>
    </xdr:to>
    <xdr:sp macro="" textlink="">
      <xdr:nvSpPr>
        <xdr:cNvPr id="2502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83801</xdr:rowOff>
    </xdr:to>
    <xdr:sp macro="" textlink="">
      <xdr:nvSpPr>
        <xdr:cNvPr id="2503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0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0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0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0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08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09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10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11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1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1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14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15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16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17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18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19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83801</xdr:rowOff>
    </xdr:to>
    <xdr:sp macro="" textlink="">
      <xdr:nvSpPr>
        <xdr:cNvPr id="2520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83801</xdr:rowOff>
    </xdr:to>
    <xdr:sp macro="" textlink="">
      <xdr:nvSpPr>
        <xdr:cNvPr id="2521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22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23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24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25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26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27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28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29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30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31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32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33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64</xdr:row>
      <xdr:rowOff>0</xdr:rowOff>
    </xdr:from>
    <xdr:to>
      <xdr:col>1</xdr:col>
      <xdr:colOff>800100</xdr:colOff>
      <xdr:row>65</xdr:row>
      <xdr:rowOff>45701</xdr:rowOff>
    </xdr:to>
    <xdr:sp macro="" textlink="">
      <xdr:nvSpPr>
        <xdr:cNvPr id="2534" name="AutoShape 707" descr="http://simec.mec.gov.br/imagens/alterar.gif"/>
        <xdr:cNvSpPr>
          <a:spLocks noChangeAspect="1" noChangeArrowheads="1"/>
        </xdr:cNvSpPr>
      </xdr:nvSpPr>
      <xdr:spPr bwMode="auto">
        <a:xfrm>
          <a:off x="1381125" y="21974175"/>
          <a:ext cx="28575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35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17126</xdr:rowOff>
    </xdr:to>
    <xdr:sp macro="" textlink="">
      <xdr:nvSpPr>
        <xdr:cNvPr id="2536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17126</xdr:rowOff>
    </xdr:to>
    <xdr:sp macro="" textlink="">
      <xdr:nvSpPr>
        <xdr:cNvPr id="2537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38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3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4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4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4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43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44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45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46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47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548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49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50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51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45701</xdr:rowOff>
    </xdr:to>
    <xdr:sp macro="" textlink="">
      <xdr:nvSpPr>
        <xdr:cNvPr id="2552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5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5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55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55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2557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2558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5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56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64</xdr:row>
      <xdr:rowOff>0</xdr:rowOff>
    </xdr:from>
    <xdr:to>
      <xdr:col>1</xdr:col>
      <xdr:colOff>333375</xdr:colOff>
      <xdr:row>65</xdr:row>
      <xdr:rowOff>8467</xdr:rowOff>
    </xdr:to>
    <xdr:sp macro="" textlink="">
      <xdr:nvSpPr>
        <xdr:cNvPr id="2561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56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93</xdr:row>
      <xdr:rowOff>0</xdr:rowOff>
    </xdr:from>
    <xdr:to>
      <xdr:col>1</xdr:col>
      <xdr:colOff>609600</xdr:colOff>
      <xdr:row>94</xdr:row>
      <xdr:rowOff>67541</xdr:rowOff>
    </xdr:to>
    <xdr:sp macro="" textlink="">
      <xdr:nvSpPr>
        <xdr:cNvPr id="2563" name="AutoShape 1058" descr="http://simec.mec.gov.br/imagens/excluir.gif"/>
        <xdr:cNvSpPr>
          <a:spLocks noChangeAspect="1" noChangeArrowheads="1"/>
        </xdr:cNvSpPr>
      </xdr:nvSpPr>
      <xdr:spPr bwMode="auto">
        <a:xfrm>
          <a:off x="9144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2564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2565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2566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19050</xdr:rowOff>
    </xdr:to>
    <xdr:sp macro="" textlink="">
      <xdr:nvSpPr>
        <xdr:cNvPr id="2567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28576</xdr:rowOff>
    </xdr:to>
    <xdr:sp macro="" textlink="">
      <xdr:nvSpPr>
        <xdr:cNvPr id="256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28576</xdr:rowOff>
    </xdr:to>
    <xdr:sp macro="" textlink="">
      <xdr:nvSpPr>
        <xdr:cNvPr id="256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257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57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57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57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257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257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257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257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257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257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258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2581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2582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2583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2584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2585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2586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2587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2588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2589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28575</xdr:rowOff>
    </xdr:to>
    <xdr:sp macro="" textlink="">
      <xdr:nvSpPr>
        <xdr:cNvPr id="259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28575</xdr:rowOff>
    </xdr:to>
    <xdr:sp macro="" textlink="">
      <xdr:nvSpPr>
        <xdr:cNvPr id="259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54</xdr:row>
      <xdr:rowOff>0</xdr:rowOff>
    </xdr:from>
    <xdr:to>
      <xdr:col>1</xdr:col>
      <xdr:colOff>514350</xdr:colOff>
      <xdr:row>55</xdr:row>
      <xdr:rowOff>0</xdr:rowOff>
    </xdr:to>
    <xdr:sp macro="" textlink="">
      <xdr:nvSpPr>
        <xdr:cNvPr id="2592" name="AutoShape 439" descr="http://simec.mec.gov.br/imagens/alterar.gif"/>
        <xdr:cNvSpPr>
          <a:spLocks noChangeAspect="1" noChangeArrowheads="1"/>
        </xdr:cNvSpPr>
      </xdr:nvSpPr>
      <xdr:spPr bwMode="auto">
        <a:xfrm>
          <a:off x="790575" y="198691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28575</xdr:rowOff>
    </xdr:to>
    <xdr:sp macro="" textlink="">
      <xdr:nvSpPr>
        <xdr:cNvPr id="2593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0</xdr:rowOff>
    </xdr:to>
    <xdr:sp macro="" textlink="">
      <xdr:nvSpPr>
        <xdr:cNvPr id="259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6500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0</xdr:rowOff>
    </xdr:to>
    <xdr:sp macro="" textlink="">
      <xdr:nvSpPr>
        <xdr:cNvPr id="259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6500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53</xdr:row>
      <xdr:rowOff>180975</xdr:rowOff>
    </xdr:from>
    <xdr:to>
      <xdr:col>1</xdr:col>
      <xdr:colOff>514350</xdr:colOff>
      <xdr:row>54</xdr:row>
      <xdr:rowOff>132484</xdr:rowOff>
    </xdr:to>
    <xdr:sp macro="" textlink="">
      <xdr:nvSpPr>
        <xdr:cNvPr id="2596" name="AutoShape 439" descr="http://simec.mec.gov.br/imagens/alterar.gif"/>
        <xdr:cNvSpPr>
          <a:spLocks noChangeAspect="1" noChangeArrowheads="1"/>
        </xdr:cNvSpPr>
      </xdr:nvSpPr>
      <xdr:spPr bwMode="auto">
        <a:xfrm>
          <a:off x="790575" y="19831050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0</xdr:rowOff>
    </xdr:to>
    <xdr:sp macro="" textlink="">
      <xdr:nvSpPr>
        <xdr:cNvPr id="2597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198691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190500</xdr:rowOff>
    </xdr:to>
    <xdr:sp macro="" textlink="">
      <xdr:nvSpPr>
        <xdr:cNvPr id="2598" name="AutoShape 399" descr="http://simec.mec.gov.br/imagens/alterar.gif"/>
        <xdr:cNvSpPr>
          <a:spLocks noChangeAspect="1" noChangeArrowheads="1"/>
        </xdr:cNvSpPr>
      </xdr:nvSpPr>
      <xdr:spPr bwMode="auto">
        <a:xfrm>
          <a:off x="0" y="40814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190500</xdr:rowOff>
    </xdr:to>
    <xdr:sp macro="" textlink="">
      <xdr:nvSpPr>
        <xdr:cNvPr id="2599" name="AutoShape 400" descr="http://simec.mec.gov.br/imagens/excluir.gif"/>
        <xdr:cNvSpPr>
          <a:spLocks noChangeAspect="1" noChangeArrowheads="1"/>
        </xdr:cNvSpPr>
      </xdr:nvSpPr>
      <xdr:spPr bwMode="auto">
        <a:xfrm>
          <a:off x="0" y="408146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148</xdr:row>
      <xdr:rowOff>161925</xdr:rowOff>
    </xdr:from>
    <xdr:to>
      <xdr:col>1</xdr:col>
      <xdr:colOff>704850</xdr:colOff>
      <xdr:row>149</xdr:row>
      <xdr:rowOff>142875</xdr:rowOff>
    </xdr:to>
    <xdr:sp macro="" textlink="">
      <xdr:nvSpPr>
        <xdr:cNvPr id="2600" name="AutoShape 401" descr="http://simec.mec.gov.br/imagens/alterar.gif"/>
        <xdr:cNvSpPr>
          <a:spLocks noChangeAspect="1" noChangeArrowheads="1"/>
        </xdr:cNvSpPr>
      </xdr:nvSpPr>
      <xdr:spPr bwMode="auto">
        <a:xfrm>
          <a:off x="1266825" y="40976550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148</xdr:row>
      <xdr:rowOff>180975</xdr:rowOff>
    </xdr:from>
    <xdr:to>
      <xdr:col>1</xdr:col>
      <xdr:colOff>638175</xdr:colOff>
      <xdr:row>149</xdr:row>
      <xdr:rowOff>161925</xdr:rowOff>
    </xdr:to>
    <xdr:sp macro="" textlink="">
      <xdr:nvSpPr>
        <xdr:cNvPr id="2601" name="AutoShape 402" descr="http://simec.mec.gov.br/imagens/excluir.gif"/>
        <xdr:cNvSpPr>
          <a:spLocks noChangeAspect="1" noChangeArrowheads="1"/>
        </xdr:cNvSpPr>
      </xdr:nvSpPr>
      <xdr:spPr bwMode="auto">
        <a:xfrm>
          <a:off x="1200150" y="40995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2602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2603" name="AutoShape 942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19050</xdr:rowOff>
    </xdr:to>
    <xdr:sp macro="" textlink="">
      <xdr:nvSpPr>
        <xdr:cNvPr id="2604" name="AutoShape 943" descr="http://simec.mec.gov.br/imagens/alterar.gif"/>
        <xdr:cNvSpPr>
          <a:spLocks noChangeAspect="1" noChangeArrowheads="1"/>
        </xdr:cNvSpPr>
      </xdr:nvSpPr>
      <xdr:spPr bwMode="auto">
        <a:xfrm>
          <a:off x="0" y="41414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304800</xdr:colOff>
      <xdr:row>152</xdr:row>
      <xdr:rowOff>19050</xdr:rowOff>
    </xdr:to>
    <xdr:sp macro="" textlink="">
      <xdr:nvSpPr>
        <xdr:cNvPr id="2605" name="AutoShape 944" descr="http://simec.mec.gov.br/imagens/excluir.gif"/>
        <xdr:cNvSpPr>
          <a:spLocks noChangeAspect="1" noChangeArrowheads="1"/>
        </xdr:cNvSpPr>
      </xdr:nvSpPr>
      <xdr:spPr bwMode="auto">
        <a:xfrm>
          <a:off x="0" y="41414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2606" name="AutoShape 1053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2607" name="AutoShape 1054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260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260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2610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2611" name="AutoShape 1385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2612" name="AutoShape 1386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2613" name="AutoShape 138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29441</xdr:rowOff>
    </xdr:to>
    <xdr:sp macro="" textlink="">
      <xdr:nvSpPr>
        <xdr:cNvPr id="2614" name="AutoShape 138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2615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67541</xdr:rowOff>
    </xdr:to>
    <xdr:sp macro="" textlink="">
      <xdr:nvSpPr>
        <xdr:cNvPr id="2616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2617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157</xdr:row>
      <xdr:rowOff>190500</xdr:rowOff>
    </xdr:to>
    <xdr:sp macro="" textlink="">
      <xdr:nvSpPr>
        <xdr:cNvPr id="2618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261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95250</xdr:rowOff>
    </xdr:to>
    <xdr:sp macro="" textlink="">
      <xdr:nvSpPr>
        <xdr:cNvPr id="262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19050</xdr:rowOff>
    </xdr:to>
    <xdr:sp macro="" textlink="">
      <xdr:nvSpPr>
        <xdr:cNvPr id="2621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19050</xdr:rowOff>
    </xdr:to>
    <xdr:sp macro="" textlink="">
      <xdr:nvSpPr>
        <xdr:cNvPr id="2622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57150</xdr:rowOff>
    </xdr:to>
    <xdr:sp macro="" textlink="">
      <xdr:nvSpPr>
        <xdr:cNvPr id="262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087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57150</xdr:rowOff>
    </xdr:to>
    <xdr:sp macro="" textlink="">
      <xdr:nvSpPr>
        <xdr:cNvPr id="262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087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56284</xdr:rowOff>
    </xdr:to>
    <xdr:sp macro="" textlink="">
      <xdr:nvSpPr>
        <xdr:cNvPr id="262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2631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56284</xdr:rowOff>
    </xdr:to>
    <xdr:sp macro="" textlink="">
      <xdr:nvSpPr>
        <xdr:cNvPr id="262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2631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27709</xdr:rowOff>
    </xdr:to>
    <xdr:sp macro="" textlink="">
      <xdr:nvSpPr>
        <xdr:cNvPr id="262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2631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27709</xdr:rowOff>
    </xdr:to>
    <xdr:sp macro="" textlink="">
      <xdr:nvSpPr>
        <xdr:cNvPr id="262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26314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342900</xdr:colOff>
      <xdr:row>93</xdr:row>
      <xdr:rowOff>0</xdr:rowOff>
    </xdr:from>
    <xdr:to>
      <xdr:col>1</xdr:col>
      <xdr:colOff>390525</xdr:colOff>
      <xdr:row>94</xdr:row>
      <xdr:rowOff>86591</xdr:rowOff>
    </xdr:to>
    <xdr:sp macro="" textlink="">
      <xdr:nvSpPr>
        <xdr:cNvPr id="2629" name="AutoShape 201" descr="http://simec.mec.gov.br/imagens/alterar.gif"/>
        <xdr:cNvSpPr>
          <a:spLocks noChangeAspect="1" noChangeArrowheads="1"/>
        </xdr:cNvSpPr>
      </xdr:nvSpPr>
      <xdr:spPr bwMode="auto">
        <a:xfrm>
          <a:off x="342900" y="28327350"/>
          <a:ext cx="476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93</xdr:row>
      <xdr:rowOff>0</xdr:rowOff>
    </xdr:from>
    <xdr:to>
      <xdr:col>1</xdr:col>
      <xdr:colOff>371475</xdr:colOff>
      <xdr:row>94</xdr:row>
      <xdr:rowOff>86591</xdr:rowOff>
    </xdr:to>
    <xdr:sp macro="" textlink="">
      <xdr:nvSpPr>
        <xdr:cNvPr id="2630" name="AutoShape 202" descr="http://simec.mec.gov.br/imagens/excluir.gif"/>
        <xdr:cNvSpPr>
          <a:spLocks noChangeAspect="1" noChangeArrowheads="1"/>
        </xdr:cNvSpPr>
      </xdr:nvSpPr>
      <xdr:spPr bwMode="auto">
        <a:xfrm>
          <a:off x="647700" y="28327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3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3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33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34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635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636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2637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2638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2639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19049</xdr:rowOff>
    </xdr:to>
    <xdr:sp macro="" textlink="">
      <xdr:nvSpPr>
        <xdr:cNvPr id="2640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1214675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264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58016</xdr:rowOff>
    </xdr:to>
    <xdr:sp macro="" textlink="">
      <xdr:nvSpPr>
        <xdr:cNvPr id="264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643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644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645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2646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64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64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649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2650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65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265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65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65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655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2656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657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2658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65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266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66675</xdr:rowOff>
    </xdr:to>
    <xdr:sp macro="" textlink="">
      <xdr:nvSpPr>
        <xdr:cNvPr id="2661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66675</xdr:rowOff>
    </xdr:to>
    <xdr:sp macro="" textlink="">
      <xdr:nvSpPr>
        <xdr:cNvPr id="2662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2663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9525</xdr:rowOff>
    </xdr:to>
    <xdr:sp macro="" textlink="">
      <xdr:nvSpPr>
        <xdr:cNvPr id="2664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65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66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667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668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66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267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71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72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73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2674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75" name="AutoShape 72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76" name="AutoShape 73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29441</xdr:rowOff>
    </xdr:to>
    <xdr:sp macro="" textlink="">
      <xdr:nvSpPr>
        <xdr:cNvPr id="2677" name="AutoShape 731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78" name="AutoShape 7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93</xdr:row>
      <xdr:rowOff>0</xdr:rowOff>
    </xdr:from>
    <xdr:to>
      <xdr:col>1</xdr:col>
      <xdr:colOff>390525</xdr:colOff>
      <xdr:row>94</xdr:row>
      <xdr:rowOff>77066</xdr:rowOff>
    </xdr:to>
    <xdr:sp macro="" textlink="">
      <xdr:nvSpPr>
        <xdr:cNvPr id="2679" name="AutoShape 139" descr="http://simec.mec.gov.br/imagens/alterar.gif"/>
        <xdr:cNvSpPr>
          <a:spLocks noChangeAspect="1" noChangeArrowheads="1"/>
        </xdr:cNvSpPr>
      </xdr:nvSpPr>
      <xdr:spPr bwMode="auto">
        <a:xfrm>
          <a:off x="66675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8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68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8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8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8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8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8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8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8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8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9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9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9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69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9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9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9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69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9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69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0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0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0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0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0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0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0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0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0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0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1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1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1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93</xdr:row>
      <xdr:rowOff>0</xdr:rowOff>
    </xdr:from>
    <xdr:to>
      <xdr:col>2</xdr:col>
      <xdr:colOff>28575</xdr:colOff>
      <xdr:row>94</xdr:row>
      <xdr:rowOff>67541</xdr:rowOff>
    </xdr:to>
    <xdr:sp macro="" textlink="">
      <xdr:nvSpPr>
        <xdr:cNvPr id="2719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2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2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2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2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3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3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3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3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4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4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4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4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4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4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4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4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4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4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5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5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5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5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5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5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5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5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5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75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76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6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6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6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6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6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6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76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76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6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77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7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7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7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8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8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8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8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78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85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86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87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88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8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9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9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9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9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79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9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9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9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79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79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80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0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0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0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0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0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0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0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0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0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1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1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1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1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1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1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1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1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1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1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2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82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82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2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2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2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2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82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82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2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600075</xdr:colOff>
      <xdr:row>94</xdr:row>
      <xdr:rowOff>38966</xdr:rowOff>
    </xdr:to>
    <xdr:sp macro="" textlink="">
      <xdr:nvSpPr>
        <xdr:cNvPr id="2830" name="AutoShape 34" descr="http://simec.mec.gov.br/imagens/excluir.gif"/>
        <xdr:cNvSpPr>
          <a:spLocks noChangeAspect="1" noChangeArrowheads="1"/>
        </xdr:cNvSpPr>
      </xdr:nvSpPr>
      <xdr:spPr bwMode="auto">
        <a:xfrm>
          <a:off x="87630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3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3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3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3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3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3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3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3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3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4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4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4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4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4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4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4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4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4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4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5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5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29441</xdr:rowOff>
    </xdr:to>
    <xdr:sp macro="" textlink="">
      <xdr:nvSpPr>
        <xdr:cNvPr id="2852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5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854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5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5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5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5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5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6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6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6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6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6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6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6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6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6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6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7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7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7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7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74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75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76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77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7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87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80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81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8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8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8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8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8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8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8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8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9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89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92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93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9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9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67541</xdr:rowOff>
    </xdr:to>
    <xdr:sp macro="" textlink="">
      <xdr:nvSpPr>
        <xdr:cNvPr id="2896" name="AutoShape 445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93</xdr:row>
      <xdr:rowOff>0</xdr:rowOff>
    </xdr:from>
    <xdr:to>
      <xdr:col>1</xdr:col>
      <xdr:colOff>447675</xdr:colOff>
      <xdr:row>94</xdr:row>
      <xdr:rowOff>67541</xdr:rowOff>
    </xdr:to>
    <xdr:sp macro="" textlink="">
      <xdr:nvSpPr>
        <xdr:cNvPr id="2897" name="AutoShape 446" descr="http://simec.mec.gov.br/imagens/excluir.gif"/>
        <xdr:cNvSpPr>
          <a:spLocks noChangeAspect="1" noChangeArrowheads="1"/>
        </xdr:cNvSpPr>
      </xdr:nvSpPr>
      <xdr:spPr bwMode="auto">
        <a:xfrm>
          <a:off x="7239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9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89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93</xdr:row>
      <xdr:rowOff>0</xdr:rowOff>
    </xdr:from>
    <xdr:to>
      <xdr:col>1</xdr:col>
      <xdr:colOff>390525</xdr:colOff>
      <xdr:row>94</xdr:row>
      <xdr:rowOff>77066</xdr:rowOff>
    </xdr:to>
    <xdr:sp macro="" textlink="">
      <xdr:nvSpPr>
        <xdr:cNvPr id="2900" name="AutoShape 139" descr="http://simec.mec.gov.br/imagens/alterar.gif"/>
        <xdr:cNvSpPr>
          <a:spLocks noChangeAspect="1" noChangeArrowheads="1"/>
        </xdr:cNvSpPr>
      </xdr:nvSpPr>
      <xdr:spPr bwMode="auto">
        <a:xfrm>
          <a:off x="66675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01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0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0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0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0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0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0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0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0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1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1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1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1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1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1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1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1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1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1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2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2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2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2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2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2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2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27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28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2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3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3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3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5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8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39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93</xdr:row>
      <xdr:rowOff>0</xdr:rowOff>
    </xdr:from>
    <xdr:to>
      <xdr:col>2</xdr:col>
      <xdr:colOff>28575</xdr:colOff>
      <xdr:row>94</xdr:row>
      <xdr:rowOff>67541</xdr:rowOff>
    </xdr:to>
    <xdr:sp macro="" textlink="">
      <xdr:nvSpPr>
        <xdr:cNvPr id="2940" name="AutoShape 471" descr="http://simec.mec.gov.br/imagens/alterar.gif"/>
        <xdr:cNvSpPr>
          <a:spLocks noChangeAspect="1" noChangeArrowheads="1"/>
        </xdr:cNvSpPr>
      </xdr:nvSpPr>
      <xdr:spPr bwMode="auto">
        <a:xfrm>
          <a:off x="1304925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3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4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4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4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8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49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5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5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52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53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5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5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56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57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5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5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6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6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6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6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6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6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6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6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6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296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7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7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72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73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7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7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7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7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78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79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980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2981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8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298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8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8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86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87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98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124691</xdr:rowOff>
    </xdr:to>
    <xdr:sp macro="" textlink="">
      <xdr:nvSpPr>
        <xdr:cNvPr id="2989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9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299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9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9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94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2995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96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97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98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299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0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0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0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0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04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05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06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07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08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09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10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11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1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1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1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1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16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1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1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1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2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2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22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23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24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25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26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27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28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2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3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3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3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3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3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3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3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3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3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3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4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4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4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4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4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4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46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47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48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3049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5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93</xdr:row>
      <xdr:rowOff>0</xdr:rowOff>
    </xdr:from>
    <xdr:to>
      <xdr:col>1</xdr:col>
      <xdr:colOff>600075</xdr:colOff>
      <xdr:row>94</xdr:row>
      <xdr:rowOff>38966</xdr:rowOff>
    </xdr:to>
    <xdr:sp macro="" textlink="">
      <xdr:nvSpPr>
        <xdr:cNvPr id="3051" name="AutoShape 34" descr="http://simec.mec.gov.br/imagens/excluir.gif"/>
        <xdr:cNvSpPr>
          <a:spLocks noChangeAspect="1" noChangeArrowheads="1"/>
        </xdr:cNvSpPr>
      </xdr:nvSpPr>
      <xdr:spPr bwMode="auto">
        <a:xfrm>
          <a:off x="87630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52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53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54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55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5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5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5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5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6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6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6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6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64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65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6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6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6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6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70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71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7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304800</xdr:colOff>
      <xdr:row>94</xdr:row>
      <xdr:rowOff>29441</xdr:rowOff>
    </xdr:to>
    <xdr:sp macro="" textlink="">
      <xdr:nvSpPr>
        <xdr:cNvPr id="3073" name="AutoShape 60" descr="http://simec.mec.gov.br/imagens/excluir.gif"/>
        <xdr:cNvSpPr>
          <a:spLocks noChangeAspect="1" noChangeArrowheads="1"/>
        </xdr:cNvSpPr>
      </xdr:nvSpPr>
      <xdr:spPr bwMode="auto">
        <a:xfrm>
          <a:off x="581025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74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38966</xdr:rowOff>
    </xdr:to>
    <xdr:sp macro="" textlink="">
      <xdr:nvSpPr>
        <xdr:cNvPr id="3075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7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7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7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7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80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81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82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83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8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8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8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8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88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89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9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09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9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9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9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09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96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97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98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099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10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77066</xdr:rowOff>
    </xdr:to>
    <xdr:sp macro="" textlink="">
      <xdr:nvSpPr>
        <xdr:cNvPr id="310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0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0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0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0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0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0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08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0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1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1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1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1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1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1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16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17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93</xdr:row>
      <xdr:rowOff>0</xdr:rowOff>
    </xdr:from>
    <xdr:to>
      <xdr:col>1</xdr:col>
      <xdr:colOff>466725</xdr:colOff>
      <xdr:row>94</xdr:row>
      <xdr:rowOff>67541</xdr:rowOff>
    </xdr:to>
    <xdr:sp macro="" textlink="">
      <xdr:nvSpPr>
        <xdr:cNvPr id="3118" name="AutoShape 445" descr="http://simec.mec.gov.br/imagens/alterar.gif"/>
        <xdr:cNvSpPr>
          <a:spLocks noChangeAspect="1" noChangeArrowheads="1"/>
        </xdr:cNvSpPr>
      </xdr:nvSpPr>
      <xdr:spPr bwMode="auto">
        <a:xfrm>
          <a:off x="74295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93</xdr:row>
      <xdr:rowOff>0</xdr:rowOff>
    </xdr:from>
    <xdr:to>
      <xdr:col>1</xdr:col>
      <xdr:colOff>447675</xdr:colOff>
      <xdr:row>94</xdr:row>
      <xdr:rowOff>67541</xdr:rowOff>
    </xdr:to>
    <xdr:sp macro="" textlink="">
      <xdr:nvSpPr>
        <xdr:cNvPr id="3119" name="AutoShape 446" descr="http://simec.mec.gov.br/imagens/excluir.gif"/>
        <xdr:cNvSpPr>
          <a:spLocks noChangeAspect="1" noChangeArrowheads="1"/>
        </xdr:cNvSpPr>
      </xdr:nvSpPr>
      <xdr:spPr bwMode="auto">
        <a:xfrm>
          <a:off x="7239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2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2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3122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190500</xdr:rowOff>
    </xdr:to>
    <xdr:sp macro="" textlink="">
      <xdr:nvSpPr>
        <xdr:cNvPr id="3123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2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2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312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93</xdr:row>
      <xdr:rowOff>0</xdr:rowOff>
    </xdr:from>
    <xdr:to>
      <xdr:col>1</xdr:col>
      <xdr:colOff>609600</xdr:colOff>
      <xdr:row>94</xdr:row>
      <xdr:rowOff>67541</xdr:rowOff>
    </xdr:to>
    <xdr:sp macro="" textlink="">
      <xdr:nvSpPr>
        <xdr:cNvPr id="3127" name="AutoShape 1058" descr="http://simec.mec.gov.br/imagens/excluir.gif"/>
        <xdr:cNvSpPr>
          <a:spLocks noChangeAspect="1" noChangeArrowheads="1"/>
        </xdr:cNvSpPr>
      </xdr:nvSpPr>
      <xdr:spPr bwMode="auto">
        <a:xfrm>
          <a:off x="91440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2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2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30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31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32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133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313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313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3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3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38" name="AutoShape 66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39" name="AutoShape 66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47625</xdr:rowOff>
    </xdr:to>
    <xdr:sp macro="" textlink="">
      <xdr:nvSpPr>
        <xdr:cNvPr id="3140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47625</xdr:rowOff>
    </xdr:to>
    <xdr:sp macro="" textlink="">
      <xdr:nvSpPr>
        <xdr:cNvPr id="3141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47625</xdr:rowOff>
    </xdr:to>
    <xdr:sp macro="" textlink="">
      <xdr:nvSpPr>
        <xdr:cNvPr id="3142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47625</xdr:rowOff>
    </xdr:to>
    <xdr:sp macro="" textlink="">
      <xdr:nvSpPr>
        <xdr:cNvPr id="3143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314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7408</xdr:rowOff>
    </xdr:to>
    <xdr:sp macro="" textlink="">
      <xdr:nvSpPr>
        <xdr:cNvPr id="314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46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47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57150</xdr:rowOff>
    </xdr:to>
    <xdr:sp macro="" textlink="">
      <xdr:nvSpPr>
        <xdr:cNvPr id="3148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3149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57151</xdr:rowOff>
    </xdr:to>
    <xdr:sp macro="" textlink="">
      <xdr:nvSpPr>
        <xdr:cNvPr id="3150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3151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190500</xdr:rowOff>
    </xdr:to>
    <xdr:sp macro="" textlink="">
      <xdr:nvSpPr>
        <xdr:cNvPr id="3152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3820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153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15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155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156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86591</xdr:rowOff>
    </xdr:to>
    <xdr:sp macro="" textlink="">
      <xdr:nvSpPr>
        <xdr:cNvPr id="315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86591</xdr:rowOff>
    </xdr:to>
    <xdr:sp macro="" textlink="">
      <xdr:nvSpPr>
        <xdr:cNvPr id="315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67541</xdr:rowOff>
    </xdr:to>
    <xdr:sp macro="" textlink="">
      <xdr:nvSpPr>
        <xdr:cNvPr id="315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67541</xdr:rowOff>
    </xdr:to>
    <xdr:sp macro="" textlink="">
      <xdr:nvSpPr>
        <xdr:cNvPr id="316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3161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3162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3163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3164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316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316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77066</xdr:rowOff>
    </xdr:to>
    <xdr:sp macro="" textlink="">
      <xdr:nvSpPr>
        <xdr:cNvPr id="316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77066</xdr:rowOff>
    </xdr:to>
    <xdr:sp macro="" textlink="">
      <xdr:nvSpPr>
        <xdr:cNvPr id="316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3169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3170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131618</xdr:rowOff>
    </xdr:to>
    <xdr:sp macro="" textlink="">
      <xdr:nvSpPr>
        <xdr:cNvPr id="3171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131618</xdr:rowOff>
    </xdr:to>
    <xdr:sp macro="" textlink="">
      <xdr:nvSpPr>
        <xdr:cNvPr id="3172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3173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3174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317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317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77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78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116</xdr:row>
      <xdr:rowOff>190500</xdr:rowOff>
    </xdr:to>
    <xdr:sp macro="" textlink="">
      <xdr:nvSpPr>
        <xdr:cNvPr id="3179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537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80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81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82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83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318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318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8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9524</xdr:rowOff>
    </xdr:to>
    <xdr:sp macro="" textlink="">
      <xdr:nvSpPr>
        <xdr:cNvPr id="318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318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318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319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319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319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319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3194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3195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319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319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3198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3199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320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47624</xdr:rowOff>
    </xdr:to>
    <xdr:sp macro="" textlink="">
      <xdr:nvSpPr>
        <xdr:cNvPr id="320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3202" name="AutoShape 767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8467</xdr:rowOff>
    </xdr:to>
    <xdr:sp macro="" textlink="">
      <xdr:nvSpPr>
        <xdr:cNvPr id="3203" name="AutoShape 768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0</xdr:rowOff>
    </xdr:to>
    <xdr:sp macro="" textlink="">
      <xdr:nvSpPr>
        <xdr:cNvPr id="3204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8748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0</xdr:rowOff>
    </xdr:to>
    <xdr:sp macro="" textlink="">
      <xdr:nvSpPr>
        <xdr:cNvPr id="3205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8748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0</xdr:rowOff>
    </xdr:to>
    <xdr:sp macro="" textlink="">
      <xdr:nvSpPr>
        <xdr:cNvPr id="3206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8748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0</xdr:rowOff>
    </xdr:to>
    <xdr:sp macro="" textlink="">
      <xdr:nvSpPr>
        <xdr:cNvPr id="3207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8748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38098</xdr:rowOff>
    </xdr:to>
    <xdr:sp macro="" textlink="">
      <xdr:nvSpPr>
        <xdr:cNvPr id="3208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9523</xdr:rowOff>
    </xdr:to>
    <xdr:sp macro="" textlink="">
      <xdr:nvSpPr>
        <xdr:cNvPr id="3209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9523</xdr:rowOff>
    </xdr:to>
    <xdr:sp macro="" textlink="">
      <xdr:nvSpPr>
        <xdr:cNvPr id="3210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180</xdr:row>
      <xdr:rowOff>199159</xdr:rowOff>
    </xdr:to>
    <xdr:sp macro="" textlink="">
      <xdr:nvSpPr>
        <xdr:cNvPr id="3211" name="AutoShape 407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180</xdr:row>
      <xdr:rowOff>199159</xdr:rowOff>
    </xdr:to>
    <xdr:sp macro="" textlink="">
      <xdr:nvSpPr>
        <xdr:cNvPr id="3212" name="AutoShape 408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28575</xdr:rowOff>
    </xdr:to>
    <xdr:sp macro="" textlink="">
      <xdr:nvSpPr>
        <xdr:cNvPr id="3213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63486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28575</xdr:rowOff>
    </xdr:to>
    <xdr:sp macro="" textlink="">
      <xdr:nvSpPr>
        <xdr:cNvPr id="3214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63486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9523</xdr:rowOff>
    </xdr:to>
    <xdr:sp macro="" textlink="">
      <xdr:nvSpPr>
        <xdr:cNvPr id="3215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9523</xdr:rowOff>
    </xdr:to>
    <xdr:sp macro="" textlink="">
      <xdr:nvSpPr>
        <xdr:cNvPr id="3216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9523</xdr:rowOff>
    </xdr:to>
    <xdr:sp macro="" textlink="">
      <xdr:nvSpPr>
        <xdr:cNvPr id="3217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9523</xdr:rowOff>
    </xdr:to>
    <xdr:sp macro="" textlink="">
      <xdr:nvSpPr>
        <xdr:cNvPr id="3218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38098</xdr:rowOff>
    </xdr:to>
    <xdr:sp macro="" textlink="">
      <xdr:nvSpPr>
        <xdr:cNvPr id="3219" name="AutoShape 755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38098</xdr:rowOff>
    </xdr:to>
    <xdr:sp macro="" textlink="">
      <xdr:nvSpPr>
        <xdr:cNvPr id="3220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180</xdr:row>
      <xdr:rowOff>199159</xdr:rowOff>
    </xdr:to>
    <xdr:sp macro="" textlink="">
      <xdr:nvSpPr>
        <xdr:cNvPr id="3221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180</xdr:row>
      <xdr:rowOff>199159</xdr:rowOff>
    </xdr:to>
    <xdr:sp macro="" textlink="">
      <xdr:nvSpPr>
        <xdr:cNvPr id="3222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0</xdr:rowOff>
    </xdr:to>
    <xdr:sp macro="" textlink="">
      <xdr:nvSpPr>
        <xdr:cNvPr id="3223" name="AutoShape 399" descr="http://simec.mec.gov.br/imagens/alterar.gif"/>
        <xdr:cNvSpPr>
          <a:spLocks noChangeAspect="1" noChangeArrowheads="1"/>
        </xdr:cNvSpPr>
      </xdr:nvSpPr>
      <xdr:spPr bwMode="auto">
        <a:xfrm>
          <a:off x="0" y="48748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0</xdr:rowOff>
    </xdr:to>
    <xdr:sp macro="" textlink="">
      <xdr:nvSpPr>
        <xdr:cNvPr id="3224" name="AutoShape 400" descr="http://simec.mec.gov.br/imagens/excluir.gif"/>
        <xdr:cNvSpPr>
          <a:spLocks noChangeAspect="1" noChangeArrowheads="1"/>
        </xdr:cNvSpPr>
      </xdr:nvSpPr>
      <xdr:spPr bwMode="auto">
        <a:xfrm>
          <a:off x="0" y="487489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676275</xdr:colOff>
      <xdr:row>180</xdr:row>
      <xdr:rowOff>38100</xdr:rowOff>
    </xdr:from>
    <xdr:to>
      <xdr:col>1</xdr:col>
      <xdr:colOff>685800</xdr:colOff>
      <xdr:row>180</xdr:row>
      <xdr:rowOff>199159</xdr:rowOff>
    </xdr:to>
    <xdr:sp macro="" textlink="">
      <xdr:nvSpPr>
        <xdr:cNvPr id="3225" name="AutoShape 401" descr="http://simec.mec.gov.br/imagens/alterar.gif"/>
        <xdr:cNvSpPr>
          <a:spLocks noChangeAspect="1" noChangeArrowheads="1"/>
        </xdr:cNvSpPr>
      </xdr:nvSpPr>
      <xdr:spPr bwMode="auto">
        <a:xfrm>
          <a:off x="1257300" y="4758690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186</xdr:row>
      <xdr:rowOff>0</xdr:rowOff>
    </xdr:from>
    <xdr:to>
      <xdr:col>1</xdr:col>
      <xdr:colOff>638175</xdr:colOff>
      <xdr:row>186</xdr:row>
      <xdr:rowOff>171450</xdr:rowOff>
    </xdr:to>
    <xdr:sp macro="" textlink="">
      <xdr:nvSpPr>
        <xdr:cNvPr id="3226" name="AutoShape 402" descr="http://simec.mec.gov.br/imagens/excluir.gif"/>
        <xdr:cNvSpPr>
          <a:spLocks noChangeAspect="1" noChangeArrowheads="1"/>
        </xdr:cNvSpPr>
      </xdr:nvSpPr>
      <xdr:spPr bwMode="auto">
        <a:xfrm>
          <a:off x="1200150" y="48748950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2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2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2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3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323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323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323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323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3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3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37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38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3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4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4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4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43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44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45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46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247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248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4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1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2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128</xdr:row>
      <xdr:rowOff>0</xdr:rowOff>
    </xdr:from>
    <xdr:to>
      <xdr:col>2</xdr:col>
      <xdr:colOff>247650</xdr:colOff>
      <xdr:row>129</xdr:row>
      <xdr:rowOff>76200</xdr:rowOff>
    </xdr:to>
    <xdr:sp macro="" textlink="">
      <xdr:nvSpPr>
        <xdr:cNvPr id="3257" name="AutoShape 32" descr="http://simec.mec.gov.br/imagens/excluir.gif"/>
        <xdr:cNvSpPr>
          <a:spLocks noChangeAspect="1" noChangeArrowheads="1"/>
        </xdr:cNvSpPr>
      </xdr:nvSpPr>
      <xdr:spPr bwMode="auto">
        <a:xfrm>
          <a:off x="1390650" y="36166425"/>
          <a:ext cx="352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5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59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60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61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62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263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264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65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66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267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268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69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70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71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72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7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7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7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27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19049</xdr:rowOff>
    </xdr:to>
    <xdr:sp macro="" textlink="">
      <xdr:nvSpPr>
        <xdr:cNvPr id="327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19049</xdr:rowOff>
    </xdr:to>
    <xdr:sp macro="" textlink="">
      <xdr:nvSpPr>
        <xdr:cNvPr id="327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7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8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81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82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8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8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8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86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8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8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8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9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91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92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93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94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95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96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97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298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299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00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301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302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303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304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305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06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07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08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09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</xdr:rowOff>
    </xdr:to>
    <xdr:sp macro="" textlink="">
      <xdr:nvSpPr>
        <xdr:cNvPr id="331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</xdr:rowOff>
    </xdr:to>
    <xdr:sp macro="" textlink="">
      <xdr:nvSpPr>
        <xdr:cNvPr id="331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12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13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14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15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16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3317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31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31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3320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128</xdr:row>
      <xdr:rowOff>0</xdr:rowOff>
    </xdr:from>
    <xdr:to>
      <xdr:col>1</xdr:col>
      <xdr:colOff>257175</xdr:colOff>
      <xdr:row>129</xdr:row>
      <xdr:rowOff>76200</xdr:rowOff>
    </xdr:to>
    <xdr:sp macro="" textlink="">
      <xdr:nvSpPr>
        <xdr:cNvPr id="3321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6166425"/>
          <a:ext cx="4000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22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23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324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325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326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3327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332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332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30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3331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32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3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3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3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76200</xdr:rowOff>
    </xdr:to>
    <xdr:sp macro="" textlink="">
      <xdr:nvSpPr>
        <xdr:cNvPr id="333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76200</xdr:rowOff>
    </xdr:to>
    <xdr:sp macro="" textlink="">
      <xdr:nvSpPr>
        <xdr:cNvPr id="333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76200</xdr:rowOff>
    </xdr:to>
    <xdr:sp macro="" textlink="">
      <xdr:nvSpPr>
        <xdr:cNvPr id="333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76200</xdr:rowOff>
    </xdr:to>
    <xdr:sp macro="" textlink="">
      <xdr:nvSpPr>
        <xdr:cNvPr id="333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4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4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42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43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44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45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46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47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48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49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50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51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352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353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5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5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5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5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5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5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6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6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158</xdr:row>
      <xdr:rowOff>0</xdr:rowOff>
    </xdr:from>
    <xdr:to>
      <xdr:col>1</xdr:col>
      <xdr:colOff>590550</xdr:colOff>
      <xdr:row>158</xdr:row>
      <xdr:rowOff>152400</xdr:rowOff>
    </xdr:to>
    <xdr:sp macro="" textlink="">
      <xdr:nvSpPr>
        <xdr:cNvPr id="3362" name="AutoShape 31" descr="http://simec.mec.gov.br/imagens/alterar.gif"/>
        <xdr:cNvSpPr>
          <a:spLocks noChangeAspect="1" noChangeArrowheads="1"/>
        </xdr:cNvSpPr>
      </xdr:nvSpPr>
      <xdr:spPr bwMode="auto">
        <a:xfrm>
          <a:off x="866775" y="428053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158</xdr:row>
      <xdr:rowOff>0</xdr:rowOff>
    </xdr:from>
    <xdr:to>
      <xdr:col>2</xdr:col>
      <xdr:colOff>247650</xdr:colOff>
      <xdr:row>159</xdr:row>
      <xdr:rowOff>66675</xdr:rowOff>
    </xdr:to>
    <xdr:sp macro="" textlink="">
      <xdr:nvSpPr>
        <xdr:cNvPr id="3363" name="AutoShape 32" descr="http://simec.mec.gov.br/imagens/excluir.gif"/>
        <xdr:cNvSpPr>
          <a:spLocks noChangeAspect="1" noChangeArrowheads="1"/>
        </xdr:cNvSpPr>
      </xdr:nvSpPr>
      <xdr:spPr bwMode="auto">
        <a:xfrm>
          <a:off x="1390650" y="42805350"/>
          <a:ext cx="3524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158</xdr:row>
      <xdr:rowOff>0</xdr:rowOff>
    </xdr:from>
    <xdr:to>
      <xdr:col>1</xdr:col>
      <xdr:colOff>447675</xdr:colOff>
      <xdr:row>159</xdr:row>
      <xdr:rowOff>180975</xdr:rowOff>
    </xdr:to>
    <xdr:sp macro="" textlink="">
      <xdr:nvSpPr>
        <xdr:cNvPr id="3364" name="AutoShape 33" descr="http://simec.mec.gov.br/imagens/alterar.gif"/>
        <xdr:cNvSpPr>
          <a:spLocks noChangeAspect="1" noChangeArrowheads="1"/>
        </xdr:cNvSpPr>
      </xdr:nvSpPr>
      <xdr:spPr bwMode="auto">
        <a:xfrm>
          <a:off x="695325" y="42805350"/>
          <a:ext cx="333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6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66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67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68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69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158</xdr:row>
      <xdr:rowOff>0</xdr:rowOff>
    </xdr:from>
    <xdr:to>
      <xdr:col>1</xdr:col>
      <xdr:colOff>609600</xdr:colOff>
      <xdr:row>159</xdr:row>
      <xdr:rowOff>66675</xdr:rowOff>
    </xdr:to>
    <xdr:sp macro="" textlink="">
      <xdr:nvSpPr>
        <xdr:cNvPr id="3370" name="AutoShape 611" descr="http://simec.mec.gov.br/imagens/alterar.gif"/>
        <xdr:cNvSpPr>
          <a:spLocks noChangeAspect="1" noChangeArrowheads="1"/>
        </xdr:cNvSpPr>
      </xdr:nvSpPr>
      <xdr:spPr bwMode="auto">
        <a:xfrm>
          <a:off x="89535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381000</xdr:colOff>
      <xdr:row>158</xdr:row>
      <xdr:rowOff>0</xdr:rowOff>
    </xdr:from>
    <xdr:to>
      <xdr:col>1</xdr:col>
      <xdr:colOff>609600</xdr:colOff>
      <xdr:row>159</xdr:row>
      <xdr:rowOff>66675</xdr:rowOff>
    </xdr:to>
    <xdr:sp macro="" textlink="">
      <xdr:nvSpPr>
        <xdr:cNvPr id="3371" name="AutoShape 612" descr="http://simec.mec.gov.br/imagens/excluir.gif"/>
        <xdr:cNvSpPr>
          <a:spLocks noChangeAspect="1" noChangeArrowheads="1"/>
        </xdr:cNvSpPr>
      </xdr:nvSpPr>
      <xdr:spPr bwMode="auto">
        <a:xfrm>
          <a:off x="962025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372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373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74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75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376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377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78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79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80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81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8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8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8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38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160</xdr:row>
      <xdr:rowOff>1671</xdr:rowOff>
    </xdr:to>
    <xdr:sp macro="" textlink="">
      <xdr:nvSpPr>
        <xdr:cNvPr id="3386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82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160</xdr:row>
      <xdr:rowOff>1671</xdr:rowOff>
    </xdr:to>
    <xdr:sp macro="" textlink="">
      <xdr:nvSpPr>
        <xdr:cNvPr id="3387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82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8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8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90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91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9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9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9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395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9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9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9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39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00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01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02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03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04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05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06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07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08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09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10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11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12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13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14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15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16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17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18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1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2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21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22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23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24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25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0</xdr:rowOff>
    </xdr:to>
    <xdr:sp macro="" textlink="">
      <xdr:nvSpPr>
        <xdr:cNvPr id="3426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42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42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66675</xdr:rowOff>
    </xdr:to>
    <xdr:sp macro="" textlink="">
      <xdr:nvSpPr>
        <xdr:cNvPr id="3429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158</xdr:row>
      <xdr:rowOff>0</xdr:rowOff>
    </xdr:from>
    <xdr:to>
      <xdr:col>1</xdr:col>
      <xdr:colOff>257175</xdr:colOff>
      <xdr:row>159</xdr:row>
      <xdr:rowOff>66675</xdr:rowOff>
    </xdr:to>
    <xdr:sp macro="" textlink="">
      <xdr:nvSpPr>
        <xdr:cNvPr id="3430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2805350"/>
          <a:ext cx="400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31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32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433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434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435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180975</xdr:rowOff>
    </xdr:to>
    <xdr:sp macro="" textlink="">
      <xdr:nvSpPr>
        <xdr:cNvPr id="3436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866</xdr:rowOff>
    </xdr:to>
    <xdr:sp macro="" textlink="">
      <xdr:nvSpPr>
        <xdr:cNvPr id="343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866</xdr:rowOff>
    </xdr:to>
    <xdr:sp macro="" textlink="">
      <xdr:nvSpPr>
        <xdr:cNvPr id="343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39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28575</xdr:rowOff>
    </xdr:to>
    <xdr:sp macro="" textlink="">
      <xdr:nvSpPr>
        <xdr:cNvPr id="3440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28053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4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4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4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4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57151</xdr:rowOff>
    </xdr:to>
    <xdr:sp macro="" textlink="">
      <xdr:nvSpPr>
        <xdr:cNvPr id="344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57151</xdr:rowOff>
    </xdr:to>
    <xdr:sp macro="" textlink="">
      <xdr:nvSpPr>
        <xdr:cNvPr id="344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57151</xdr:rowOff>
    </xdr:to>
    <xdr:sp macro="" textlink="">
      <xdr:nvSpPr>
        <xdr:cNvPr id="344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57151</xdr:rowOff>
    </xdr:to>
    <xdr:sp macro="" textlink="">
      <xdr:nvSpPr>
        <xdr:cNvPr id="344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4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5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5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52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5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5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5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5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57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58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59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60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461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462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5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6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6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7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161</xdr:row>
      <xdr:rowOff>38100</xdr:rowOff>
    </xdr:from>
    <xdr:to>
      <xdr:col>1</xdr:col>
      <xdr:colOff>590550</xdr:colOff>
      <xdr:row>162</xdr:row>
      <xdr:rowOff>152400</xdr:rowOff>
    </xdr:to>
    <xdr:sp macro="" textlink="">
      <xdr:nvSpPr>
        <xdr:cNvPr id="3471" name="AutoShape 31" descr="http://simec.mec.gov.br/imagens/alterar.gif"/>
        <xdr:cNvSpPr>
          <a:spLocks noChangeAspect="1" noChangeArrowheads="1"/>
        </xdr:cNvSpPr>
      </xdr:nvSpPr>
      <xdr:spPr bwMode="auto">
        <a:xfrm>
          <a:off x="866775" y="43414950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162</xdr:row>
      <xdr:rowOff>0</xdr:rowOff>
    </xdr:from>
    <xdr:to>
      <xdr:col>1</xdr:col>
      <xdr:colOff>447675</xdr:colOff>
      <xdr:row>163</xdr:row>
      <xdr:rowOff>48491</xdr:rowOff>
    </xdr:to>
    <xdr:sp macro="" textlink="">
      <xdr:nvSpPr>
        <xdr:cNvPr id="3472" name="AutoShape 33" descr="http://simec.mec.gov.br/imagens/alterar.gif"/>
        <xdr:cNvSpPr>
          <a:spLocks noChangeAspect="1" noChangeArrowheads="1"/>
        </xdr:cNvSpPr>
      </xdr:nvSpPr>
      <xdr:spPr bwMode="auto">
        <a:xfrm>
          <a:off x="695325" y="43567350"/>
          <a:ext cx="333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7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74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75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76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77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478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479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80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81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482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483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84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85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86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87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8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8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9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491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58016</xdr:rowOff>
    </xdr:to>
    <xdr:sp macro="" textlink="">
      <xdr:nvSpPr>
        <xdr:cNvPr id="3492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9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9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95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96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9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49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49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0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0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0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0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0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05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06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07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08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09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10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1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2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13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14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5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6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7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8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19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0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1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6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27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28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29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30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164</xdr:row>
      <xdr:rowOff>190500</xdr:rowOff>
    </xdr:to>
    <xdr:sp macro="" textlink="">
      <xdr:nvSpPr>
        <xdr:cNvPr id="3531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53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53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47626</xdr:rowOff>
    </xdr:to>
    <xdr:sp macro="" textlink="">
      <xdr:nvSpPr>
        <xdr:cNvPr id="3534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164</xdr:row>
      <xdr:rowOff>0</xdr:rowOff>
    </xdr:from>
    <xdr:to>
      <xdr:col>1</xdr:col>
      <xdr:colOff>257175</xdr:colOff>
      <xdr:row>165</xdr:row>
      <xdr:rowOff>47626</xdr:rowOff>
    </xdr:to>
    <xdr:sp macro="" textlink="">
      <xdr:nvSpPr>
        <xdr:cNvPr id="3535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4081700"/>
          <a:ext cx="4000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36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37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538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539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540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48491</xdr:rowOff>
    </xdr:to>
    <xdr:sp macro="" textlink="">
      <xdr:nvSpPr>
        <xdr:cNvPr id="3541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35673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42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9526</xdr:rowOff>
    </xdr:to>
    <xdr:sp macro="" textlink="">
      <xdr:nvSpPr>
        <xdr:cNvPr id="3543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4081700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165</xdr:row>
      <xdr:rowOff>0</xdr:rowOff>
    </xdr:from>
    <xdr:to>
      <xdr:col>2</xdr:col>
      <xdr:colOff>247650</xdr:colOff>
      <xdr:row>166</xdr:row>
      <xdr:rowOff>66675</xdr:rowOff>
    </xdr:to>
    <xdr:sp macro="" textlink="">
      <xdr:nvSpPr>
        <xdr:cNvPr id="3544" name="AutoShape 32" descr="http://simec.mec.gov.br/imagens/excluir.gif"/>
        <xdr:cNvSpPr>
          <a:spLocks noChangeAspect="1" noChangeArrowheads="1"/>
        </xdr:cNvSpPr>
      </xdr:nvSpPr>
      <xdr:spPr bwMode="auto">
        <a:xfrm>
          <a:off x="1390650" y="44281725"/>
          <a:ext cx="3524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354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354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66676</xdr:rowOff>
    </xdr:to>
    <xdr:sp macro="" textlink="">
      <xdr:nvSpPr>
        <xdr:cNvPr id="354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66676</xdr:rowOff>
    </xdr:to>
    <xdr:sp macro="" textlink="">
      <xdr:nvSpPr>
        <xdr:cNvPr id="354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3549" name="AutoShape 34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3550" name="AutoShape 34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5" name="AutoShape 1363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6" name="AutoShape 1364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7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558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559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5538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560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5538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561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562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56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76200</xdr:rowOff>
    </xdr:to>
    <xdr:sp macro="" textlink="">
      <xdr:nvSpPr>
        <xdr:cNvPr id="356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565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566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567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568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69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254442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70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254442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1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25444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2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25444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47</xdr:row>
      <xdr:rowOff>0</xdr:rowOff>
    </xdr:from>
    <xdr:to>
      <xdr:col>1</xdr:col>
      <xdr:colOff>400050</xdr:colOff>
      <xdr:row>48</xdr:row>
      <xdr:rowOff>95249</xdr:rowOff>
    </xdr:to>
    <xdr:sp macro="" textlink="">
      <xdr:nvSpPr>
        <xdr:cNvPr id="3573" name="AutoShape 749" descr="http://simec.mec.gov.br/imagens/alterar.gif"/>
        <xdr:cNvSpPr>
          <a:spLocks noChangeAspect="1" noChangeArrowheads="1"/>
        </xdr:cNvSpPr>
      </xdr:nvSpPr>
      <xdr:spPr bwMode="auto">
        <a:xfrm>
          <a:off x="676275" y="12544425"/>
          <a:ext cx="30480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95249</xdr:rowOff>
    </xdr:to>
    <xdr:sp macro="" textlink="">
      <xdr:nvSpPr>
        <xdr:cNvPr id="3574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2544425"/>
          <a:ext cx="30480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5444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5444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7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27920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8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27920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79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27920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80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27920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8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58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83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84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85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86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8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8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589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590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59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59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593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594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595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7249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596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7249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3597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57150</xdr:rowOff>
    </xdr:to>
    <xdr:sp macro="" textlink="">
      <xdr:nvSpPr>
        <xdr:cNvPr id="3598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599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600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01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02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603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604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05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7920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06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7920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607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608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3609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3610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611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612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1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1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615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616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28577</xdr:rowOff>
    </xdr:to>
    <xdr:sp macro="" textlink="">
      <xdr:nvSpPr>
        <xdr:cNvPr id="3617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30327600"/>
          <a:ext cx="304800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28577</xdr:rowOff>
    </xdr:to>
    <xdr:sp macro="" textlink="">
      <xdr:nvSpPr>
        <xdr:cNvPr id="3618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30327600"/>
          <a:ext cx="304800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361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362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362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362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23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24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191168</xdr:rowOff>
    </xdr:to>
    <xdr:sp macro="" textlink="">
      <xdr:nvSpPr>
        <xdr:cNvPr id="3625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191168</xdr:rowOff>
    </xdr:to>
    <xdr:sp macro="" textlink="">
      <xdr:nvSpPr>
        <xdr:cNvPr id="3626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27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28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29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30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3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363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633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634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635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636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637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638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3639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3640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3641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3642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3643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3644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3645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3646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3647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3648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3649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3650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3651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3652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3653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133350</xdr:rowOff>
    </xdr:to>
    <xdr:sp macro="" textlink="">
      <xdr:nvSpPr>
        <xdr:cNvPr id="3654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79927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655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656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28573</xdr:rowOff>
    </xdr:to>
    <xdr:sp macro="" textlink="">
      <xdr:nvSpPr>
        <xdr:cNvPr id="3657" name="AutoShape 507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28573</xdr:rowOff>
    </xdr:to>
    <xdr:sp macro="" textlink="">
      <xdr:nvSpPr>
        <xdr:cNvPr id="3658" name="AutoShape 508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65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66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661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662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66676</xdr:rowOff>
    </xdr:to>
    <xdr:sp macro="" textlink="">
      <xdr:nvSpPr>
        <xdr:cNvPr id="366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66676</xdr:rowOff>
    </xdr:to>
    <xdr:sp macro="" textlink="">
      <xdr:nvSpPr>
        <xdr:cNvPr id="366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28574</xdr:rowOff>
    </xdr:to>
    <xdr:sp macro="" textlink="">
      <xdr:nvSpPr>
        <xdr:cNvPr id="3665" name="AutoShape 565" descr="http://simec.mec.gov.br/imagens/alterar.gif"/>
        <xdr:cNvSpPr>
          <a:spLocks noChangeAspect="1" noChangeArrowheads="1"/>
        </xdr:cNvSpPr>
      </xdr:nvSpPr>
      <xdr:spPr bwMode="auto">
        <a:xfrm>
          <a:off x="581025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28574</xdr:rowOff>
    </xdr:to>
    <xdr:sp macro="" textlink="">
      <xdr:nvSpPr>
        <xdr:cNvPr id="3666" name="AutoShape 566" descr="http://simec.mec.gov.br/imagens/excluir.gif"/>
        <xdr:cNvSpPr>
          <a:spLocks noChangeAspect="1" noChangeArrowheads="1"/>
        </xdr:cNvSpPr>
      </xdr:nvSpPr>
      <xdr:spPr bwMode="auto">
        <a:xfrm>
          <a:off x="581025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28574</xdr:rowOff>
    </xdr:to>
    <xdr:sp macro="" textlink="">
      <xdr:nvSpPr>
        <xdr:cNvPr id="3667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28574</xdr:rowOff>
    </xdr:to>
    <xdr:sp macro="" textlink="">
      <xdr:nvSpPr>
        <xdr:cNvPr id="3668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28574</xdr:rowOff>
    </xdr:to>
    <xdr:sp macro="" textlink="">
      <xdr:nvSpPr>
        <xdr:cNvPr id="3669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28574</xdr:rowOff>
    </xdr:to>
    <xdr:sp macro="" textlink="">
      <xdr:nvSpPr>
        <xdr:cNvPr id="3670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671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672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73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74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675" name="AutoShape 881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676" name="AutoShape 882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77" name="AutoShape 883" descr="http://simec.mec.gov.br/imagens/alterar.gif"/>
        <xdr:cNvSpPr>
          <a:spLocks noChangeAspect="1" noChangeArrowheads="1"/>
        </xdr:cNvSpPr>
      </xdr:nvSpPr>
      <xdr:spPr bwMode="auto">
        <a:xfrm>
          <a:off x="0" y="1353502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678" name="AutoShape 884" descr="http://simec.mec.gov.br/imagens/excluir.gif"/>
        <xdr:cNvSpPr>
          <a:spLocks noChangeAspect="1" noChangeArrowheads="1"/>
        </xdr:cNvSpPr>
      </xdr:nvSpPr>
      <xdr:spPr bwMode="auto">
        <a:xfrm>
          <a:off x="0" y="1353502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108452</xdr:rowOff>
    </xdr:to>
    <xdr:sp macro="" textlink="">
      <xdr:nvSpPr>
        <xdr:cNvPr id="3679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680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681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3682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683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249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684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249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101</xdr:row>
      <xdr:rowOff>0</xdr:rowOff>
    </xdr:from>
    <xdr:to>
      <xdr:col>0</xdr:col>
      <xdr:colOff>419100</xdr:colOff>
      <xdr:row>102</xdr:row>
      <xdr:rowOff>108452</xdr:rowOff>
    </xdr:to>
    <xdr:sp macro="" textlink="">
      <xdr:nvSpPr>
        <xdr:cNvPr id="3685" name="AutoShape 1035" descr="http://simec.mec.gov.br/imagens/alterar.gif"/>
        <xdr:cNvSpPr>
          <a:spLocks noChangeAspect="1" noChangeArrowheads="1"/>
        </xdr:cNvSpPr>
      </xdr:nvSpPr>
      <xdr:spPr bwMode="auto">
        <a:xfrm>
          <a:off x="114300" y="3011805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108452</xdr:rowOff>
    </xdr:to>
    <xdr:sp macro="" textlink="">
      <xdr:nvSpPr>
        <xdr:cNvPr id="3686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3011805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3687" name="AutoShape 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3688" name="AutoShape 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3689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3690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49964</xdr:rowOff>
    </xdr:to>
    <xdr:sp macro="" textlink="">
      <xdr:nvSpPr>
        <xdr:cNvPr id="3691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49964</xdr:rowOff>
    </xdr:to>
    <xdr:sp macro="" textlink="">
      <xdr:nvSpPr>
        <xdr:cNvPr id="3692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55033</xdr:rowOff>
    </xdr:to>
    <xdr:sp macro="" textlink="">
      <xdr:nvSpPr>
        <xdr:cNvPr id="3693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55033</xdr:rowOff>
    </xdr:to>
    <xdr:sp macro="" textlink="">
      <xdr:nvSpPr>
        <xdr:cNvPr id="3694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369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369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3697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3698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38100</xdr:rowOff>
    </xdr:to>
    <xdr:sp macro="" textlink="">
      <xdr:nvSpPr>
        <xdr:cNvPr id="3699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38100</xdr:rowOff>
    </xdr:to>
    <xdr:sp macro="" textlink="">
      <xdr:nvSpPr>
        <xdr:cNvPr id="3700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37234</xdr:rowOff>
    </xdr:to>
    <xdr:sp macro="" textlink="">
      <xdr:nvSpPr>
        <xdr:cNvPr id="3701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2631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37234</xdr:rowOff>
    </xdr:to>
    <xdr:sp macro="" textlink="">
      <xdr:nvSpPr>
        <xdr:cNvPr id="3702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2631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76200</xdr:rowOff>
    </xdr:to>
    <xdr:sp macro="" textlink="">
      <xdr:nvSpPr>
        <xdr:cNvPr id="3703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76200</xdr:rowOff>
    </xdr:to>
    <xdr:sp macro="" textlink="">
      <xdr:nvSpPr>
        <xdr:cNvPr id="3704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76200</xdr:rowOff>
    </xdr:to>
    <xdr:sp macro="" textlink="">
      <xdr:nvSpPr>
        <xdr:cNvPr id="3705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706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707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3708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3709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71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71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712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713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371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371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71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371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371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371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75334</xdr:rowOff>
    </xdr:to>
    <xdr:sp macro="" textlink="">
      <xdr:nvSpPr>
        <xdr:cNvPr id="3720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2631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866</xdr:rowOff>
    </xdr:to>
    <xdr:sp macro="" textlink="">
      <xdr:nvSpPr>
        <xdr:cNvPr id="3721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866</xdr:rowOff>
    </xdr:to>
    <xdr:sp macro="" textlink="">
      <xdr:nvSpPr>
        <xdr:cNvPr id="3722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77066</xdr:rowOff>
    </xdr:to>
    <xdr:sp macro="" textlink="">
      <xdr:nvSpPr>
        <xdr:cNvPr id="3723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866</xdr:rowOff>
    </xdr:to>
    <xdr:sp macro="" textlink="">
      <xdr:nvSpPr>
        <xdr:cNvPr id="3724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261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866</xdr:rowOff>
    </xdr:to>
    <xdr:sp macro="" textlink="">
      <xdr:nvSpPr>
        <xdr:cNvPr id="3725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72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72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72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72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73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73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66674</xdr:rowOff>
    </xdr:to>
    <xdr:sp macro="" textlink="">
      <xdr:nvSpPr>
        <xdr:cNvPr id="3732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66674</xdr:rowOff>
    </xdr:to>
    <xdr:sp macro="" textlink="">
      <xdr:nvSpPr>
        <xdr:cNvPr id="3733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66674</xdr:rowOff>
    </xdr:to>
    <xdr:sp macro="" textlink="">
      <xdr:nvSpPr>
        <xdr:cNvPr id="373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66674</xdr:rowOff>
    </xdr:to>
    <xdr:sp macro="" textlink="">
      <xdr:nvSpPr>
        <xdr:cNvPr id="373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73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373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3738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3739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3740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3741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64751</xdr:rowOff>
    </xdr:to>
    <xdr:sp macro="" textlink="">
      <xdr:nvSpPr>
        <xdr:cNvPr id="374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64751</xdr:rowOff>
    </xdr:to>
    <xdr:sp macro="" textlink="">
      <xdr:nvSpPr>
        <xdr:cNvPr id="374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26651</xdr:rowOff>
    </xdr:to>
    <xdr:sp macro="" textlink="">
      <xdr:nvSpPr>
        <xdr:cNvPr id="374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26651</xdr:rowOff>
    </xdr:to>
    <xdr:sp macro="" textlink="">
      <xdr:nvSpPr>
        <xdr:cNvPr id="374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374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374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26651</xdr:rowOff>
    </xdr:to>
    <xdr:sp macro="" textlink="">
      <xdr:nvSpPr>
        <xdr:cNvPr id="3748" name="AutoShape 1125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26651</xdr:rowOff>
    </xdr:to>
    <xdr:sp macro="" textlink="">
      <xdr:nvSpPr>
        <xdr:cNvPr id="3749" name="AutoShape 1126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66675</xdr:rowOff>
    </xdr:to>
    <xdr:sp macro="" textlink="">
      <xdr:nvSpPr>
        <xdr:cNvPr id="375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6672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3751" name="AutoShape 1377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45508</xdr:rowOff>
    </xdr:to>
    <xdr:sp macro="" textlink="">
      <xdr:nvSpPr>
        <xdr:cNvPr id="3752" name="AutoShape 1378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28575</xdr:rowOff>
    </xdr:to>
    <xdr:sp macro="" textlink="">
      <xdr:nvSpPr>
        <xdr:cNvPr id="3753" name="AutoShape 379" descr="http://simec.mec.gov.br/imagens/alterar.gif"/>
        <xdr:cNvSpPr>
          <a:spLocks noChangeAspect="1" noChangeArrowheads="1"/>
        </xdr:cNvSpPr>
      </xdr:nvSpPr>
      <xdr:spPr bwMode="auto">
        <a:xfrm>
          <a:off x="0" y="404336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28575</xdr:rowOff>
    </xdr:to>
    <xdr:sp macro="" textlink="">
      <xdr:nvSpPr>
        <xdr:cNvPr id="3754" name="AutoShape 380" descr="http://simec.mec.gov.br/imagens/excluir.gif"/>
        <xdr:cNvSpPr>
          <a:spLocks noChangeAspect="1" noChangeArrowheads="1"/>
        </xdr:cNvSpPr>
      </xdr:nvSpPr>
      <xdr:spPr bwMode="auto">
        <a:xfrm>
          <a:off x="0" y="404336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190500</xdr:rowOff>
    </xdr:to>
    <xdr:sp macro="" textlink="">
      <xdr:nvSpPr>
        <xdr:cNvPr id="3755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1614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190500</xdr:rowOff>
    </xdr:to>
    <xdr:sp macro="" textlink="">
      <xdr:nvSpPr>
        <xdr:cNvPr id="3756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1614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57" name="AutoShape 195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58" name="AutoShape 196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59" name="AutoShape 197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760" name="AutoShape 198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761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3762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63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27920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64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27920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65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66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767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768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47</xdr:row>
      <xdr:rowOff>0</xdr:rowOff>
    </xdr:from>
    <xdr:to>
      <xdr:col>1</xdr:col>
      <xdr:colOff>600075</xdr:colOff>
      <xdr:row>48</xdr:row>
      <xdr:rowOff>76201</xdr:rowOff>
    </xdr:to>
    <xdr:sp macro="" textlink="">
      <xdr:nvSpPr>
        <xdr:cNvPr id="3769" name="AutoShape 425" descr="http://simec.mec.gov.br/imagens/alterar.gif"/>
        <xdr:cNvSpPr>
          <a:spLocks noChangeAspect="1" noChangeArrowheads="1"/>
        </xdr:cNvSpPr>
      </xdr:nvSpPr>
      <xdr:spPr bwMode="auto">
        <a:xfrm>
          <a:off x="87630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770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7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5444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77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5444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773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32873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3774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32873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76200</xdr:rowOff>
    </xdr:to>
    <xdr:sp macro="" textlink="">
      <xdr:nvSpPr>
        <xdr:cNvPr id="377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38100</xdr:rowOff>
    </xdr:to>
    <xdr:sp macro="" textlink="">
      <xdr:nvSpPr>
        <xdr:cNvPr id="377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38100</xdr:rowOff>
    </xdr:to>
    <xdr:sp macro="" textlink="">
      <xdr:nvSpPr>
        <xdr:cNvPr id="377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377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377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378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378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3782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3783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784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0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785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0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28576</xdr:rowOff>
    </xdr:to>
    <xdr:sp macro="" textlink="">
      <xdr:nvSpPr>
        <xdr:cNvPr id="3786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28576</xdr:rowOff>
    </xdr:to>
    <xdr:sp macro="" textlink="">
      <xdr:nvSpPr>
        <xdr:cNvPr id="3787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788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66676</xdr:rowOff>
    </xdr:to>
    <xdr:sp macro="" textlink="">
      <xdr:nvSpPr>
        <xdr:cNvPr id="3789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26651</xdr:rowOff>
    </xdr:to>
    <xdr:sp macro="" textlink="">
      <xdr:nvSpPr>
        <xdr:cNvPr id="3790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26651</xdr:rowOff>
    </xdr:to>
    <xdr:sp macro="" textlink="">
      <xdr:nvSpPr>
        <xdr:cNvPr id="3791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379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379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3794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3795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3796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379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379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3799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3800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3801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0</xdr:rowOff>
    </xdr:to>
    <xdr:sp macro="" textlink="">
      <xdr:nvSpPr>
        <xdr:cNvPr id="3802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380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380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380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380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8466</xdr:rowOff>
    </xdr:to>
    <xdr:sp macro="" textlink="">
      <xdr:nvSpPr>
        <xdr:cNvPr id="3807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8466</xdr:rowOff>
    </xdr:to>
    <xdr:sp macro="" textlink="">
      <xdr:nvSpPr>
        <xdr:cNvPr id="3808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3809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3810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57148</xdr:rowOff>
    </xdr:to>
    <xdr:sp macro="" textlink="">
      <xdr:nvSpPr>
        <xdr:cNvPr id="3811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57148</xdr:rowOff>
    </xdr:to>
    <xdr:sp macro="" textlink="">
      <xdr:nvSpPr>
        <xdr:cNvPr id="3812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813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814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28573</xdr:rowOff>
    </xdr:to>
    <xdr:sp macro="" textlink="">
      <xdr:nvSpPr>
        <xdr:cNvPr id="3815" name="AutoShape 507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28573</xdr:rowOff>
    </xdr:to>
    <xdr:sp macro="" textlink="">
      <xdr:nvSpPr>
        <xdr:cNvPr id="3816" name="AutoShape 508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81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81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819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820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821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3822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4234</xdr:rowOff>
    </xdr:to>
    <xdr:sp macro="" textlink="">
      <xdr:nvSpPr>
        <xdr:cNvPr id="3823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4234</xdr:rowOff>
    </xdr:to>
    <xdr:sp macro="" textlink="">
      <xdr:nvSpPr>
        <xdr:cNvPr id="3824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3825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3826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2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2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2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3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29441</xdr:rowOff>
    </xdr:to>
    <xdr:sp macro="" textlink="">
      <xdr:nvSpPr>
        <xdr:cNvPr id="384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64751</xdr:rowOff>
    </xdr:to>
    <xdr:sp macro="" textlink="">
      <xdr:nvSpPr>
        <xdr:cNvPr id="3841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75141</xdr:rowOff>
    </xdr:to>
    <xdr:sp macro="" textlink="">
      <xdr:nvSpPr>
        <xdr:cNvPr id="3842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9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75141</xdr:rowOff>
    </xdr:to>
    <xdr:sp macro="" textlink="">
      <xdr:nvSpPr>
        <xdr:cNvPr id="3843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9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37041</xdr:rowOff>
    </xdr:to>
    <xdr:sp macro="" textlink="">
      <xdr:nvSpPr>
        <xdr:cNvPr id="3844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5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37041</xdr:rowOff>
    </xdr:to>
    <xdr:sp macro="" textlink="">
      <xdr:nvSpPr>
        <xdr:cNvPr id="3845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5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66674</xdr:rowOff>
    </xdr:to>
    <xdr:sp macro="" textlink="">
      <xdr:nvSpPr>
        <xdr:cNvPr id="3846" name="AutoShape 1127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66674</xdr:rowOff>
    </xdr:to>
    <xdr:sp macro="" textlink="">
      <xdr:nvSpPr>
        <xdr:cNvPr id="3847" name="AutoShape 1128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48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49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50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51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5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5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54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55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56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57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58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59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60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61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95248</xdr:rowOff>
    </xdr:to>
    <xdr:sp macro="" textlink="">
      <xdr:nvSpPr>
        <xdr:cNvPr id="3862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95248</xdr:rowOff>
    </xdr:to>
    <xdr:sp macro="" textlink="">
      <xdr:nvSpPr>
        <xdr:cNvPr id="3863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64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65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66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67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68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69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70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71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7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7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874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875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76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77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78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79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880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881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82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83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84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85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86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87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95248</xdr:rowOff>
    </xdr:to>
    <xdr:sp macro="" textlink="">
      <xdr:nvSpPr>
        <xdr:cNvPr id="3888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95248</xdr:rowOff>
    </xdr:to>
    <xdr:sp macro="" textlink="">
      <xdr:nvSpPr>
        <xdr:cNvPr id="3889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90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91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89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89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94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95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96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897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98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899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00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01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02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03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0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0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95248</xdr:rowOff>
    </xdr:to>
    <xdr:sp macro="" textlink="">
      <xdr:nvSpPr>
        <xdr:cNvPr id="3906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95248</xdr:rowOff>
    </xdr:to>
    <xdr:sp macro="" textlink="">
      <xdr:nvSpPr>
        <xdr:cNvPr id="3907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08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09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0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1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2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3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1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1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8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19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29</xdr:row>
      <xdr:rowOff>0</xdr:rowOff>
    </xdr:from>
    <xdr:to>
      <xdr:col>1</xdr:col>
      <xdr:colOff>800100</xdr:colOff>
      <xdr:row>30</xdr:row>
      <xdr:rowOff>57148</xdr:rowOff>
    </xdr:to>
    <xdr:sp macro="" textlink="">
      <xdr:nvSpPr>
        <xdr:cNvPr id="3920" name="AutoShape 707" descr="http://simec.mec.gov.br/imagens/alterar.gif"/>
        <xdr:cNvSpPr>
          <a:spLocks noChangeAspect="1" noChangeArrowheads="1"/>
        </xdr:cNvSpPr>
      </xdr:nvSpPr>
      <xdr:spPr bwMode="auto">
        <a:xfrm>
          <a:off x="1381125" y="6505575"/>
          <a:ext cx="28575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21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3922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38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3923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38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190500</xdr:rowOff>
    </xdr:to>
    <xdr:sp macro="" textlink="">
      <xdr:nvSpPr>
        <xdr:cNvPr id="3924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609600</xdr:colOff>
      <xdr:row>27</xdr:row>
      <xdr:rowOff>190500</xdr:rowOff>
    </xdr:to>
    <xdr:sp macro="" textlink="">
      <xdr:nvSpPr>
        <xdr:cNvPr id="3925" name="AutoShape 350" descr="http://simec.mec.gov.br/imagens/excluir.gif"/>
        <xdr:cNvSpPr>
          <a:spLocks noChangeAspect="1" noChangeArrowheads="1"/>
        </xdr:cNvSpPr>
      </xdr:nvSpPr>
      <xdr:spPr bwMode="auto">
        <a:xfrm>
          <a:off x="1028700" y="6105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26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27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28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29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30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31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3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3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34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35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36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37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3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19048</xdr:rowOff>
    </xdr:to>
    <xdr:sp macro="" textlink="">
      <xdr:nvSpPr>
        <xdr:cNvPr id="393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40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41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42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43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44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45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46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57148</xdr:rowOff>
    </xdr:to>
    <xdr:sp macro="" textlink="">
      <xdr:nvSpPr>
        <xdr:cNvPr id="3947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4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192171</xdr:rowOff>
    </xdr:to>
    <xdr:sp macro="" textlink="">
      <xdr:nvSpPr>
        <xdr:cNvPr id="394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950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40303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951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403032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89402</xdr:rowOff>
    </xdr:to>
    <xdr:sp macro="" textlink="">
      <xdr:nvSpPr>
        <xdr:cNvPr id="3952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30118050"/>
          <a:ext cx="304800" cy="308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51302</xdr:rowOff>
    </xdr:to>
    <xdr:sp macro="" textlink="">
      <xdr:nvSpPr>
        <xdr:cNvPr id="3953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3011805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51302</xdr:rowOff>
    </xdr:to>
    <xdr:sp macro="" textlink="">
      <xdr:nvSpPr>
        <xdr:cNvPr id="3954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3011805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955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3956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957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958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352425</xdr:colOff>
      <xdr:row>47</xdr:row>
      <xdr:rowOff>0</xdr:rowOff>
    </xdr:from>
    <xdr:to>
      <xdr:col>1</xdr:col>
      <xdr:colOff>266700</xdr:colOff>
      <xdr:row>48</xdr:row>
      <xdr:rowOff>76199</xdr:rowOff>
    </xdr:to>
    <xdr:sp macro="" textlink="">
      <xdr:nvSpPr>
        <xdr:cNvPr id="3959" name="AutoShape 95" descr="http://simec.mec.gov.br/imagens/alterar.gif"/>
        <xdr:cNvSpPr>
          <a:spLocks noChangeAspect="1" noChangeArrowheads="1"/>
        </xdr:cNvSpPr>
      </xdr:nvSpPr>
      <xdr:spPr bwMode="auto">
        <a:xfrm>
          <a:off x="352425" y="11801475"/>
          <a:ext cx="3429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3960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19049</xdr:rowOff>
    </xdr:to>
    <xdr:sp macro="" textlink="">
      <xdr:nvSpPr>
        <xdr:cNvPr id="396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2792075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19049</xdr:rowOff>
    </xdr:to>
    <xdr:sp macro="" textlink="">
      <xdr:nvSpPr>
        <xdr:cNvPr id="3962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2792075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19051</xdr:rowOff>
    </xdr:to>
    <xdr:sp macro="" textlink="">
      <xdr:nvSpPr>
        <xdr:cNvPr id="396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303972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19051</xdr:rowOff>
    </xdr:to>
    <xdr:sp macro="" textlink="">
      <xdr:nvSpPr>
        <xdr:cNvPr id="396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303972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51302</xdr:rowOff>
    </xdr:to>
    <xdr:sp macro="" textlink="">
      <xdr:nvSpPr>
        <xdr:cNvPr id="3965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3966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62591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218211</xdr:rowOff>
    </xdr:to>
    <xdr:sp macro="" textlink="">
      <xdr:nvSpPr>
        <xdr:cNvPr id="3967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10146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218211</xdr:rowOff>
    </xdr:to>
    <xdr:sp macro="" textlink="">
      <xdr:nvSpPr>
        <xdr:cNvPr id="3968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10146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218211</xdr:rowOff>
    </xdr:to>
    <xdr:sp macro="" textlink="">
      <xdr:nvSpPr>
        <xdr:cNvPr id="3969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10146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304800</xdr:colOff>
      <xdr:row>149</xdr:row>
      <xdr:rowOff>218211</xdr:rowOff>
    </xdr:to>
    <xdr:sp macro="" textlink="">
      <xdr:nvSpPr>
        <xdr:cNvPr id="3970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10146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85725</xdr:colOff>
      <xdr:row>151</xdr:row>
      <xdr:rowOff>190500</xdr:rowOff>
    </xdr:from>
    <xdr:to>
      <xdr:col>0</xdr:col>
      <xdr:colOff>390525</xdr:colOff>
      <xdr:row>152</xdr:row>
      <xdr:rowOff>180975</xdr:rowOff>
    </xdr:to>
    <xdr:sp macro="" textlink="">
      <xdr:nvSpPr>
        <xdr:cNvPr id="3971" name="AutoShape 978" descr="http://simec.mec.gov.br/imagens/excluir.gif"/>
        <xdr:cNvSpPr>
          <a:spLocks noChangeAspect="1" noChangeArrowheads="1"/>
        </xdr:cNvSpPr>
      </xdr:nvSpPr>
      <xdr:spPr bwMode="auto">
        <a:xfrm>
          <a:off x="85725" y="416052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97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97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974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66673</xdr:rowOff>
    </xdr:to>
    <xdr:sp macro="" textlink="">
      <xdr:nvSpPr>
        <xdr:cNvPr id="3975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66675</xdr:rowOff>
    </xdr:to>
    <xdr:sp macro="" textlink="">
      <xdr:nvSpPr>
        <xdr:cNvPr id="3976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1614725"/>
          <a:ext cx="304800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66675</xdr:rowOff>
    </xdr:to>
    <xdr:sp macro="" textlink="">
      <xdr:nvSpPr>
        <xdr:cNvPr id="3977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1614725"/>
          <a:ext cx="304800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190500</xdr:rowOff>
    </xdr:to>
    <xdr:sp macro="" textlink="">
      <xdr:nvSpPr>
        <xdr:cNvPr id="3978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614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190500</xdr:rowOff>
    </xdr:to>
    <xdr:sp macro="" textlink="">
      <xdr:nvSpPr>
        <xdr:cNvPr id="3979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1614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3980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3981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3982" name="AutoShape 83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28575</xdr:rowOff>
    </xdr:to>
    <xdr:sp macro="" textlink="">
      <xdr:nvSpPr>
        <xdr:cNvPr id="3983" name="AutoShape 83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28575</xdr:rowOff>
    </xdr:to>
    <xdr:sp macro="" textlink="">
      <xdr:nvSpPr>
        <xdr:cNvPr id="3984" name="AutoShape 84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49964</xdr:rowOff>
    </xdr:to>
    <xdr:sp macro="" textlink="">
      <xdr:nvSpPr>
        <xdr:cNvPr id="3985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49964</xdr:rowOff>
    </xdr:to>
    <xdr:sp macro="" textlink="">
      <xdr:nvSpPr>
        <xdr:cNvPr id="3986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398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190500</xdr:rowOff>
    </xdr:to>
    <xdr:sp macro="" textlink="">
      <xdr:nvSpPr>
        <xdr:cNvPr id="398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7505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398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399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1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2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3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4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5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3996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3997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399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0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0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4002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4003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38100</xdr:rowOff>
    </xdr:to>
    <xdr:sp macro="" textlink="">
      <xdr:nvSpPr>
        <xdr:cNvPr id="4004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0878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38100</xdr:rowOff>
    </xdr:to>
    <xdr:sp macro="" textlink="">
      <xdr:nvSpPr>
        <xdr:cNvPr id="4005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0878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0</xdr:rowOff>
    </xdr:to>
    <xdr:sp macro="" textlink="">
      <xdr:nvSpPr>
        <xdr:cNvPr id="4006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0</xdr:rowOff>
    </xdr:to>
    <xdr:sp macro="" textlink="">
      <xdr:nvSpPr>
        <xdr:cNvPr id="4007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400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400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401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401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1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1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4014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4015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4016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4017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18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19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20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021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4022" name="AutoShape 455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4023" name="AutoShape 456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4024" name="AutoShape 457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4025" name="AutoShape 458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402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75334</xdr:rowOff>
    </xdr:to>
    <xdr:sp macro="" textlink="">
      <xdr:nvSpPr>
        <xdr:cNvPr id="402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4028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4029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75335</xdr:rowOff>
    </xdr:to>
    <xdr:sp macro="" textlink="">
      <xdr:nvSpPr>
        <xdr:cNvPr id="4030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75335</xdr:rowOff>
    </xdr:to>
    <xdr:sp macro="" textlink="">
      <xdr:nvSpPr>
        <xdr:cNvPr id="4031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4032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4033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65</xdr:row>
      <xdr:rowOff>0</xdr:rowOff>
    </xdr:from>
    <xdr:to>
      <xdr:col>0</xdr:col>
      <xdr:colOff>333375</xdr:colOff>
      <xdr:row>66</xdr:row>
      <xdr:rowOff>75333</xdr:rowOff>
    </xdr:to>
    <xdr:sp macro="" textlink="">
      <xdr:nvSpPr>
        <xdr:cNvPr id="4034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4035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191168</xdr:rowOff>
    </xdr:to>
    <xdr:sp macro="" textlink="">
      <xdr:nvSpPr>
        <xdr:cNvPr id="4036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191168</xdr:rowOff>
    </xdr:to>
    <xdr:sp macro="" textlink="">
      <xdr:nvSpPr>
        <xdr:cNvPr id="4037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66674</xdr:rowOff>
    </xdr:to>
    <xdr:sp macro="" textlink="">
      <xdr:nvSpPr>
        <xdr:cNvPr id="4038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403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404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4041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66674</xdr:rowOff>
    </xdr:to>
    <xdr:sp macro="" textlink="">
      <xdr:nvSpPr>
        <xdr:cNvPr id="4042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04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04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404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404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4047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4048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04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05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4051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4052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05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05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05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05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4057" name="AutoShape 69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4058" name="AutoShape 70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405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406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4061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4062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66674</xdr:rowOff>
    </xdr:to>
    <xdr:sp macro="" textlink="">
      <xdr:nvSpPr>
        <xdr:cNvPr id="4063" name="AutoShape 691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66674</xdr:rowOff>
    </xdr:to>
    <xdr:sp macro="" textlink="">
      <xdr:nvSpPr>
        <xdr:cNvPr id="4064" name="AutoShape 692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28574</xdr:rowOff>
    </xdr:to>
    <xdr:sp macro="" textlink="">
      <xdr:nvSpPr>
        <xdr:cNvPr id="4065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28574</xdr:rowOff>
    </xdr:to>
    <xdr:sp macro="" textlink="">
      <xdr:nvSpPr>
        <xdr:cNvPr id="4066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47623</xdr:rowOff>
    </xdr:to>
    <xdr:sp macro="" textlink="">
      <xdr:nvSpPr>
        <xdr:cNvPr id="4067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47623</xdr:rowOff>
    </xdr:to>
    <xdr:sp macro="" textlink="">
      <xdr:nvSpPr>
        <xdr:cNvPr id="4068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7548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28573</xdr:rowOff>
    </xdr:to>
    <xdr:sp macro="" textlink="">
      <xdr:nvSpPr>
        <xdr:cNvPr id="4069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47548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4070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4071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190500</xdr:rowOff>
    </xdr:to>
    <xdr:sp macro="" textlink="">
      <xdr:nvSpPr>
        <xdr:cNvPr id="4072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190500</xdr:rowOff>
    </xdr:to>
    <xdr:sp macro="" textlink="">
      <xdr:nvSpPr>
        <xdr:cNvPr id="4073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55033</xdr:rowOff>
    </xdr:to>
    <xdr:sp macro="" textlink="">
      <xdr:nvSpPr>
        <xdr:cNvPr id="4074" name="AutoShape 1405" descr="http://simec.mec.gov.br/imagens/alterar.gif"/>
        <xdr:cNvSpPr>
          <a:spLocks noChangeAspect="1" noChangeArrowheads="1"/>
        </xdr:cNvSpPr>
      </xdr:nvSpPr>
      <xdr:spPr bwMode="auto">
        <a:xfrm>
          <a:off x="0" y="224123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55033</xdr:rowOff>
    </xdr:to>
    <xdr:sp macro="" textlink="">
      <xdr:nvSpPr>
        <xdr:cNvPr id="4075" name="AutoShape 1406" descr="http://simec.mec.gov.br/imagens/excluir.gif"/>
        <xdr:cNvSpPr>
          <a:spLocks noChangeAspect="1" noChangeArrowheads="1"/>
        </xdr:cNvSpPr>
      </xdr:nvSpPr>
      <xdr:spPr bwMode="auto">
        <a:xfrm>
          <a:off x="0" y="224123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4076" name="AutoShape 1097" descr="http://simec.mec.gov.br/imagens/altera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70352</xdr:rowOff>
    </xdr:to>
    <xdr:sp macro="" textlink="">
      <xdr:nvSpPr>
        <xdr:cNvPr id="4077" name="AutoShape 1098" descr="http://simec.mec.gov.br/imagens/excluir.gif"/>
        <xdr:cNvSpPr>
          <a:spLocks noChangeAspect="1" noChangeArrowheads="1"/>
        </xdr:cNvSpPr>
      </xdr:nvSpPr>
      <xdr:spPr bwMode="auto">
        <a:xfrm>
          <a:off x="0" y="3011805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078" name="AutoShape 1099" descr="http://simec.mec.gov.br/imagens/alterar.gif"/>
        <xdr:cNvSpPr>
          <a:spLocks noChangeAspect="1" noChangeArrowheads="1"/>
        </xdr:cNvSpPr>
      </xdr:nvSpPr>
      <xdr:spPr bwMode="auto">
        <a:xfrm>
          <a:off x="0" y="17249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079" name="AutoShape 1100" descr="http://simec.mec.gov.br/imagens/excluir.gif"/>
        <xdr:cNvSpPr>
          <a:spLocks noChangeAspect="1" noChangeArrowheads="1"/>
        </xdr:cNvSpPr>
      </xdr:nvSpPr>
      <xdr:spPr bwMode="auto">
        <a:xfrm>
          <a:off x="0" y="172497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4080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38100</xdr:rowOff>
    </xdr:to>
    <xdr:sp macro="" textlink="">
      <xdr:nvSpPr>
        <xdr:cNvPr id="4081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4082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4083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4084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4085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4086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47</xdr:row>
      <xdr:rowOff>186266</xdr:rowOff>
    </xdr:to>
    <xdr:sp macro="" textlink="">
      <xdr:nvSpPr>
        <xdr:cNvPr id="4087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4088" name="AutoShape 1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4089" name="AutoShape 2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4090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76201</xdr:rowOff>
    </xdr:to>
    <xdr:sp macro="" textlink="">
      <xdr:nvSpPr>
        <xdr:cNvPr id="4091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4234</xdr:rowOff>
    </xdr:to>
    <xdr:sp macro="" textlink="">
      <xdr:nvSpPr>
        <xdr:cNvPr id="4092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4234</xdr:rowOff>
    </xdr:to>
    <xdr:sp macro="" textlink="">
      <xdr:nvSpPr>
        <xdr:cNvPr id="4093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094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0</xdr:rowOff>
    </xdr:to>
    <xdr:sp macro="" textlink="">
      <xdr:nvSpPr>
        <xdr:cNvPr id="4095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18014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4096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38101</xdr:rowOff>
    </xdr:to>
    <xdr:sp macro="" textlink="">
      <xdr:nvSpPr>
        <xdr:cNvPr id="4097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12049125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76199</xdr:rowOff>
    </xdr:to>
    <xdr:sp macro="" textlink="">
      <xdr:nvSpPr>
        <xdr:cNvPr id="4098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801475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4099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27920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38099</xdr:rowOff>
    </xdr:to>
    <xdr:sp macro="" textlink="">
      <xdr:nvSpPr>
        <xdr:cNvPr id="4100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2792075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4101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75333</xdr:rowOff>
    </xdr:to>
    <xdr:sp macro="" textlink="">
      <xdr:nvSpPr>
        <xdr:cNvPr id="4102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410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58016</xdr:rowOff>
    </xdr:to>
    <xdr:sp macro="" textlink="">
      <xdr:nvSpPr>
        <xdr:cNvPr id="410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75335</xdr:rowOff>
    </xdr:to>
    <xdr:sp macro="" textlink="">
      <xdr:nvSpPr>
        <xdr:cNvPr id="4105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75335</xdr:rowOff>
    </xdr:to>
    <xdr:sp macro="" textlink="">
      <xdr:nvSpPr>
        <xdr:cNvPr id="4106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4107" name="AutoShape 529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</xdr:rowOff>
    </xdr:to>
    <xdr:sp macro="" textlink="">
      <xdr:nvSpPr>
        <xdr:cNvPr id="4108" name="AutoShape 530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109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110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37235</xdr:rowOff>
    </xdr:to>
    <xdr:sp macro="" textlink="">
      <xdr:nvSpPr>
        <xdr:cNvPr id="4111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153602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37235</xdr:rowOff>
    </xdr:to>
    <xdr:sp macro="" textlink="">
      <xdr:nvSpPr>
        <xdr:cNvPr id="4112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153602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4113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65</xdr:row>
      <xdr:rowOff>188661</xdr:rowOff>
    </xdr:to>
    <xdr:sp macro="" textlink="">
      <xdr:nvSpPr>
        <xdr:cNvPr id="4114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21932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411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37234</xdr:rowOff>
    </xdr:to>
    <xdr:sp macro="" textlink="">
      <xdr:nvSpPr>
        <xdr:cNvPr id="411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13169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37233</xdr:rowOff>
    </xdr:to>
    <xdr:sp macro="" textlink="">
      <xdr:nvSpPr>
        <xdr:cNvPr id="411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21932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66675</xdr:rowOff>
    </xdr:to>
    <xdr:sp macro="" textlink="">
      <xdr:nvSpPr>
        <xdr:cNvPr id="411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30956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304800</xdr:colOff>
      <xdr:row>106</xdr:row>
      <xdr:rowOff>66675</xdr:rowOff>
    </xdr:to>
    <xdr:sp macro="" textlink="">
      <xdr:nvSpPr>
        <xdr:cNvPr id="411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309562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2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2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4122" name="AutoShape 255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4123" name="AutoShape 256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4124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28576</xdr:rowOff>
    </xdr:to>
    <xdr:sp macro="" textlink="">
      <xdr:nvSpPr>
        <xdr:cNvPr id="4125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9489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191168</xdr:rowOff>
    </xdr:to>
    <xdr:sp macro="" textlink="">
      <xdr:nvSpPr>
        <xdr:cNvPr id="4126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191168</xdr:rowOff>
    </xdr:to>
    <xdr:sp macro="" textlink="">
      <xdr:nvSpPr>
        <xdr:cNvPr id="4127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9698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29441</xdr:rowOff>
    </xdr:to>
    <xdr:sp macro="" textlink="">
      <xdr:nvSpPr>
        <xdr:cNvPr id="4128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9698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103</xdr:row>
      <xdr:rowOff>191168</xdr:rowOff>
    </xdr:to>
    <xdr:sp macro="" textlink="">
      <xdr:nvSpPr>
        <xdr:cNvPr id="4129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103</xdr:row>
      <xdr:rowOff>191168</xdr:rowOff>
    </xdr:to>
    <xdr:sp macro="" textlink="">
      <xdr:nvSpPr>
        <xdr:cNvPr id="4130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4131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4132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4133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28574</xdr:rowOff>
    </xdr:to>
    <xdr:sp macro="" textlink="">
      <xdr:nvSpPr>
        <xdr:cNvPr id="4134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908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131</xdr:row>
      <xdr:rowOff>0</xdr:rowOff>
    </xdr:from>
    <xdr:to>
      <xdr:col>1</xdr:col>
      <xdr:colOff>619125</xdr:colOff>
      <xdr:row>131</xdr:row>
      <xdr:rowOff>190500</xdr:rowOff>
    </xdr:to>
    <xdr:sp macro="" textlink="">
      <xdr:nvSpPr>
        <xdr:cNvPr id="4135" name="AutoShape 387" descr="http://simec.mec.gov.br/imagens/alterar.gif"/>
        <xdr:cNvSpPr>
          <a:spLocks noChangeAspect="1" noChangeArrowheads="1"/>
        </xdr:cNvSpPr>
      </xdr:nvSpPr>
      <xdr:spPr bwMode="auto">
        <a:xfrm>
          <a:off x="1123950" y="36823650"/>
          <a:ext cx="3714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304800</xdr:colOff>
      <xdr:row>131</xdr:row>
      <xdr:rowOff>190500</xdr:rowOff>
    </xdr:to>
    <xdr:sp macro="" textlink="">
      <xdr:nvSpPr>
        <xdr:cNvPr id="4136" name="AutoShape 388" descr="http://simec.mec.gov.br/imagens/excluir.gif"/>
        <xdr:cNvSpPr>
          <a:spLocks noChangeAspect="1" noChangeArrowheads="1"/>
        </xdr:cNvSpPr>
      </xdr:nvSpPr>
      <xdr:spPr bwMode="auto">
        <a:xfrm>
          <a:off x="0" y="36823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413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304800</xdr:colOff>
      <xdr:row>104</xdr:row>
      <xdr:rowOff>28574</xdr:rowOff>
    </xdr:to>
    <xdr:sp macro="" textlink="">
      <xdr:nvSpPr>
        <xdr:cNvPr id="413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305371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66677</xdr:rowOff>
    </xdr:to>
    <xdr:sp macro="" textlink="">
      <xdr:nvSpPr>
        <xdr:cNvPr id="4139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307467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66677</xdr:rowOff>
    </xdr:to>
    <xdr:sp macro="" textlink="">
      <xdr:nvSpPr>
        <xdr:cNvPr id="4140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307467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4141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414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4143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4144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4145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4146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65616</xdr:rowOff>
    </xdr:to>
    <xdr:sp macro="" textlink="">
      <xdr:nvSpPr>
        <xdr:cNvPr id="4147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48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49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5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5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5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27516</xdr:rowOff>
    </xdr:to>
    <xdr:sp macro="" textlink="">
      <xdr:nvSpPr>
        <xdr:cNvPr id="415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17551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64751</xdr:rowOff>
    </xdr:to>
    <xdr:sp macro="" textlink="">
      <xdr:nvSpPr>
        <xdr:cNvPr id="415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219741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64751</xdr:rowOff>
    </xdr:to>
    <xdr:sp macro="" textlink="">
      <xdr:nvSpPr>
        <xdr:cNvPr id="415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219741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15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15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15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415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109</xdr:row>
      <xdr:rowOff>191169</xdr:rowOff>
    </xdr:to>
    <xdr:sp macro="" textlink="">
      <xdr:nvSpPr>
        <xdr:cNvPr id="416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109</xdr:row>
      <xdr:rowOff>191169</xdr:rowOff>
    </xdr:to>
    <xdr:sp macro="" textlink="">
      <xdr:nvSpPr>
        <xdr:cNvPr id="416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190500</xdr:rowOff>
    </xdr:to>
    <xdr:sp macro="" textlink="">
      <xdr:nvSpPr>
        <xdr:cNvPr id="4162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1614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152</xdr:row>
      <xdr:rowOff>190500</xdr:rowOff>
    </xdr:to>
    <xdr:sp macro="" textlink="">
      <xdr:nvSpPr>
        <xdr:cNvPr id="4163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16147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6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6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6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6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6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6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17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109</xdr:row>
      <xdr:rowOff>0</xdr:rowOff>
    </xdr:from>
    <xdr:to>
      <xdr:col>0</xdr:col>
      <xdr:colOff>333375</xdr:colOff>
      <xdr:row>110</xdr:row>
      <xdr:rowOff>66674</xdr:rowOff>
    </xdr:to>
    <xdr:sp macro="" textlink="">
      <xdr:nvSpPr>
        <xdr:cNvPr id="4178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4179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18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18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4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5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6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7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8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89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190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1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19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19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19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0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0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0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0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04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05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0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0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0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0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1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4211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1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13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1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1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16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17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18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19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20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21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22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2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2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2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2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2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2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29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30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3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3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3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3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35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36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3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3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3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4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41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42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4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4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4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4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47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48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4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51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52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5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4259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260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6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6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6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6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65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66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6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6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69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70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71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72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73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74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7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7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77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78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7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85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286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7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8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89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0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1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3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4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95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296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7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8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299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00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01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02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03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0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0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0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0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0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09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10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1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1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19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0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1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3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4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327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328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2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3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3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3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333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334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35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36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337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338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3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4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34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110</xdr:row>
      <xdr:rowOff>0</xdr:rowOff>
    </xdr:from>
    <xdr:to>
      <xdr:col>1</xdr:col>
      <xdr:colOff>457200</xdr:colOff>
      <xdr:row>111</xdr:row>
      <xdr:rowOff>9525</xdr:rowOff>
    </xdr:to>
    <xdr:sp macro="" textlink="">
      <xdr:nvSpPr>
        <xdr:cNvPr id="4342" name="AutoShape 1118" descr="http://simec.mec.gov.br/imagens/excluir.gif"/>
        <xdr:cNvSpPr>
          <a:spLocks noChangeAspect="1" noChangeArrowheads="1"/>
        </xdr:cNvSpPr>
      </xdr:nvSpPr>
      <xdr:spPr bwMode="auto">
        <a:xfrm>
          <a:off x="733425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43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44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4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4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4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4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4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5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5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52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53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54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55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5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5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5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5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6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36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6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6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364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365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436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436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6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6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7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8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38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110</xdr:row>
      <xdr:rowOff>0</xdr:rowOff>
    </xdr:from>
    <xdr:to>
      <xdr:col>0</xdr:col>
      <xdr:colOff>333375</xdr:colOff>
      <xdr:row>111</xdr:row>
      <xdr:rowOff>66675</xdr:rowOff>
    </xdr:to>
    <xdr:sp macro="" textlink="">
      <xdr:nvSpPr>
        <xdr:cNvPr id="4382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383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38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38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8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8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88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89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0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1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2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3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394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5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39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08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4409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10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1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1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13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1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1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1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1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1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1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2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2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2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2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2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2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26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27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28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29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30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31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3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4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4448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449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5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5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5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5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5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5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56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57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58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59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62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63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6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6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77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78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79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80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81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82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83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84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85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8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8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8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8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9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9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9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9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9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9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9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49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9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49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6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7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0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1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1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1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1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14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15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1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1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51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110</xdr:row>
      <xdr:rowOff>0</xdr:rowOff>
    </xdr:from>
    <xdr:to>
      <xdr:col>1</xdr:col>
      <xdr:colOff>428625</xdr:colOff>
      <xdr:row>111</xdr:row>
      <xdr:rowOff>9525</xdr:rowOff>
    </xdr:to>
    <xdr:sp macro="" textlink="">
      <xdr:nvSpPr>
        <xdr:cNvPr id="4519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0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1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2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2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4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2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2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3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3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3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3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3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3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3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3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3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3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541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542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4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55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55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55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5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3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4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5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6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56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68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69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70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7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8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81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82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8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8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8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8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8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4588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8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90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110</xdr:row>
      <xdr:rowOff>0</xdr:rowOff>
    </xdr:from>
    <xdr:to>
      <xdr:col>1</xdr:col>
      <xdr:colOff>628650</xdr:colOff>
      <xdr:row>111</xdr:row>
      <xdr:rowOff>19050</xdr:rowOff>
    </xdr:to>
    <xdr:sp macro="" textlink="">
      <xdr:nvSpPr>
        <xdr:cNvPr id="4591" name="AutoShape 970" descr="http://simec.mec.gov.br/imagens/excluir.gif"/>
        <xdr:cNvSpPr>
          <a:spLocks noChangeAspect="1" noChangeArrowheads="1"/>
        </xdr:cNvSpPr>
      </xdr:nvSpPr>
      <xdr:spPr bwMode="auto">
        <a:xfrm>
          <a:off x="1095375" y="32004000"/>
          <a:ext cx="409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92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93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594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9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9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9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59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599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00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0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0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0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0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0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0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07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08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0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1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1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1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13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14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1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1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1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1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19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20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2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2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2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2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25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26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27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28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29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30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4637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638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3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4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4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4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4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4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4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4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47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48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49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50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51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52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53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54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5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5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5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5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5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63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664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5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6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7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7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79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80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8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8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8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8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8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8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8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8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8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9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69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69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1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2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705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706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0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0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1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711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712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13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14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715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108</xdr:row>
      <xdr:rowOff>190500</xdr:rowOff>
    </xdr:to>
    <xdr:sp macro="" textlink="">
      <xdr:nvSpPr>
        <xdr:cNvPr id="4716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1584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17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18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719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110</xdr:row>
      <xdr:rowOff>0</xdr:rowOff>
    </xdr:from>
    <xdr:to>
      <xdr:col>1</xdr:col>
      <xdr:colOff>457200</xdr:colOff>
      <xdr:row>111</xdr:row>
      <xdr:rowOff>9525</xdr:rowOff>
    </xdr:to>
    <xdr:sp macro="" textlink="">
      <xdr:nvSpPr>
        <xdr:cNvPr id="4720" name="AutoShape 1118" descr="http://simec.mec.gov.br/imagens/excluir.gif"/>
        <xdr:cNvSpPr>
          <a:spLocks noChangeAspect="1" noChangeArrowheads="1"/>
        </xdr:cNvSpPr>
      </xdr:nvSpPr>
      <xdr:spPr bwMode="auto">
        <a:xfrm>
          <a:off x="733425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1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2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2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2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5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2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3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3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3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3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3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3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3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473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3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473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4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4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742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743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474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474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4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4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48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49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475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110</xdr:row>
      <xdr:rowOff>0</xdr:rowOff>
    </xdr:from>
    <xdr:to>
      <xdr:col>0</xdr:col>
      <xdr:colOff>333375</xdr:colOff>
      <xdr:row>111</xdr:row>
      <xdr:rowOff>66675</xdr:rowOff>
    </xdr:to>
    <xdr:sp macro="" textlink="">
      <xdr:nvSpPr>
        <xdr:cNvPr id="4760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4761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76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476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66</xdr:row>
      <xdr:rowOff>0</xdr:rowOff>
    </xdr:from>
    <xdr:to>
      <xdr:col>0</xdr:col>
      <xdr:colOff>333375</xdr:colOff>
      <xdr:row>67</xdr:row>
      <xdr:rowOff>76200</xdr:rowOff>
    </xdr:to>
    <xdr:sp macro="" textlink="">
      <xdr:nvSpPr>
        <xdr:cNvPr id="4764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24123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67541</xdr:rowOff>
    </xdr:to>
    <xdr:sp macro="" textlink="">
      <xdr:nvSpPr>
        <xdr:cNvPr id="476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83273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28575</xdr:rowOff>
    </xdr:to>
    <xdr:sp macro="" textlink="">
      <xdr:nvSpPr>
        <xdr:cNvPr id="4766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8691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304800</xdr:colOff>
      <xdr:row>158</xdr:row>
      <xdr:rowOff>77066</xdr:rowOff>
    </xdr:to>
    <xdr:sp macro="" textlink="">
      <xdr:nvSpPr>
        <xdr:cNvPr id="4767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26148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866</xdr:rowOff>
    </xdr:to>
    <xdr:sp macro="" textlink="">
      <xdr:nvSpPr>
        <xdr:cNvPr id="476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8327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128</xdr:row>
      <xdr:rowOff>0</xdr:rowOff>
    </xdr:from>
    <xdr:to>
      <xdr:col>13</xdr:col>
      <xdr:colOff>171450</xdr:colOff>
      <xdr:row>129</xdr:row>
      <xdr:rowOff>47625</xdr:rowOff>
    </xdr:to>
    <xdr:sp macro="" textlink="">
      <xdr:nvSpPr>
        <xdr:cNvPr id="476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1664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7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7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7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7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7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7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7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7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77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77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78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78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8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8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8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8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8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478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8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8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9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9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9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479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9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9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9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9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9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131</xdr:row>
      <xdr:rowOff>0</xdr:rowOff>
    </xdr:from>
    <xdr:to>
      <xdr:col>13</xdr:col>
      <xdr:colOff>171450</xdr:colOff>
      <xdr:row>132</xdr:row>
      <xdr:rowOff>48491</xdr:rowOff>
    </xdr:to>
    <xdr:sp macro="" textlink="">
      <xdr:nvSpPr>
        <xdr:cNvPr id="479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8236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80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80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80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80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80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70</xdr:row>
      <xdr:rowOff>0</xdr:rowOff>
    </xdr:from>
    <xdr:to>
      <xdr:col>13</xdr:col>
      <xdr:colOff>171450</xdr:colOff>
      <xdr:row>71</xdr:row>
      <xdr:rowOff>56283</xdr:rowOff>
    </xdr:to>
    <xdr:sp macro="" textlink="">
      <xdr:nvSpPr>
        <xdr:cNvPr id="480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288625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0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0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0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0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1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1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71</xdr:row>
      <xdr:rowOff>0</xdr:rowOff>
    </xdr:from>
    <xdr:to>
      <xdr:col>13</xdr:col>
      <xdr:colOff>171450</xdr:colOff>
      <xdr:row>72</xdr:row>
      <xdr:rowOff>56285</xdr:rowOff>
    </xdr:to>
    <xdr:sp macro="" textlink="">
      <xdr:nvSpPr>
        <xdr:cNvPr id="481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35077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2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2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2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3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3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3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83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3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3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3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3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3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3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4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4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84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5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5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5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6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6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6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6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6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486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6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6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6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6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7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487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872" name="AutoShape 57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873" name="AutoShape 58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133350</xdr:rowOff>
    </xdr:to>
    <xdr:sp macro="" textlink="">
      <xdr:nvSpPr>
        <xdr:cNvPr id="4874" name="AutoShape 539"/>
        <xdr:cNvSpPr>
          <a:spLocks noChangeArrowheads="1"/>
        </xdr:cNvSpPr>
      </xdr:nvSpPr>
      <xdr:spPr bwMode="auto">
        <a:xfrm>
          <a:off x="0" y="26279475"/>
          <a:ext cx="7524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133350</xdr:rowOff>
    </xdr:to>
    <xdr:sp macro="" textlink="">
      <xdr:nvSpPr>
        <xdr:cNvPr id="4875" name="AutoShape 540"/>
        <xdr:cNvSpPr>
          <a:spLocks noChangeArrowheads="1"/>
        </xdr:cNvSpPr>
      </xdr:nvSpPr>
      <xdr:spPr bwMode="auto">
        <a:xfrm>
          <a:off x="0" y="26279475"/>
          <a:ext cx="7524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0</xdr:rowOff>
    </xdr:to>
    <xdr:sp macro="" textlink="">
      <xdr:nvSpPr>
        <xdr:cNvPr id="4876" name="AutoShape 853"/>
        <xdr:cNvSpPr>
          <a:spLocks noChangeArrowheads="1"/>
        </xdr:cNvSpPr>
      </xdr:nvSpPr>
      <xdr:spPr bwMode="auto">
        <a:xfrm>
          <a:off x="0" y="26279475"/>
          <a:ext cx="7524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0</xdr:rowOff>
    </xdr:to>
    <xdr:sp macro="" textlink="">
      <xdr:nvSpPr>
        <xdr:cNvPr id="4877" name="AutoShape 854"/>
        <xdr:cNvSpPr>
          <a:spLocks noChangeArrowheads="1"/>
        </xdr:cNvSpPr>
      </xdr:nvSpPr>
      <xdr:spPr bwMode="auto">
        <a:xfrm>
          <a:off x="0" y="26279475"/>
          <a:ext cx="7524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28575</xdr:rowOff>
    </xdr:to>
    <xdr:sp macro="" textlink="">
      <xdr:nvSpPr>
        <xdr:cNvPr id="4878" name="AutoShape 710"/>
        <xdr:cNvSpPr>
          <a:spLocks noChangeArrowheads="1"/>
        </xdr:cNvSpPr>
      </xdr:nvSpPr>
      <xdr:spPr bwMode="auto">
        <a:xfrm>
          <a:off x="0" y="26279475"/>
          <a:ext cx="7524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28575</xdr:rowOff>
    </xdr:to>
    <xdr:sp macro="" textlink="">
      <xdr:nvSpPr>
        <xdr:cNvPr id="4879" name="AutoShape 711"/>
        <xdr:cNvSpPr>
          <a:spLocks noChangeArrowheads="1"/>
        </xdr:cNvSpPr>
      </xdr:nvSpPr>
      <xdr:spPr bwMode="auto">
        <a:xfrm>
          <a:off x="0" y="26279475"/>
          <a:ext cx="7524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28575</xdr:rowOff>
    </xdr:to>
    <xdr:sp macro="" textlink="">
      <xdr:nvSpPr>
        <xdr:cNvPr id="4880" name="AutoShape 712"/>
        <xdr:cNvSpPr>
          <a:spLocks noChangeArrowheads="1"/>
        </xdr:cNvSpPr>
      </xdr:nvSpPr>
      <xdr:spPr bwMode="auto">
        <a:xfrm>
          <a:off x="0" y="26279475"/>
          <a:ext cx="7524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881" name="AutoShape 757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882" name="AutoShape 758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883" name="AutoShape 689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884" name="AutoShape 690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885" name="AutoShape 141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886" name="AutoShape 142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28575</xdr:rowOff>
    </xdr:to>
    <xdr:sp macro="" textlink="">
      <xdr:nvSpPr>
        <xdr:cNvPr id="4887" name="AutoShape 671"/>
        <xdr:cNvSpPr>
          <a:spLocks noChangeArrowheads="1"/>
        </xdr:cNvSpPr>
      </xdr:nvSpPr>
      <xdr:spPr bwMode="auto">
        <a:xfrm>
          <a:off x="0" y="26279475"/>
          <a:ext cx="7524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28575</xdr:rowOff>
    </xdr:to>
    <xdr:sp macro="" textlink="">
      <xdr:nvSpPr>
        <xdr:cNvPr id="4888" name="AutoShape 672"/>
        <xdr:cNvSpPr>
          <a:spLocks noChangeArrowheads="1"/>
        </xdr:cNvSpPr>
      </xdr:nvSpPr>
      <xdr:spPr bwMode="auto">
        <a:xfrm>
          <a:off x="0" y="26279475"/>
          <a:ext cx="7524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0</xdr:rowOff>
    </xdr:to>
    <xdr:sp macro="" textlink="">
      <xdr:nvSpPr>
        <xdr:cNvPr id="4889" name="AutoShape 673"/>
        <xdr:cNvSpPr>
          <a:spLocks noChangeArrowheads="1"/>
        </xdr:cNvSpPr>
      </xdr:nvSpPr>
      <xdr:spPr bwMode="auto">
        <a:xfrm>
          <a:off x="0" y="26279475"/>
          <a:ext cx="7524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0</xdr:rowOff>
    </xdr:to>
    <xdr:sp macro="" textlink="">
      <xdr:nvSpPr>
        <xdr:cNvPr id="4890" name="AutoShape 674"/>
        <xdr:cNvSpPr>
          <a:spLocks noChangeArrowheads="1"/>
        </xdr:cNvSpPr>
      </xdr:nvSpPr>
      <xdr:spPr bwMode="auto">
        <a:xfrm>
          <a:off x="0" y="26279475"/>
          <a:ext cx="7524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891" name="AutoShape 165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892" name="AutoShape 166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893" name="AutoShape 167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894" name="AutoShape 168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895" name="AutoShape 689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896" name="AutoShape 690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897" name="AutoShape 757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898" name="AutoShape 758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899" name="AutoShape 821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00" name="AutoShape 822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901" name="AutoShape 973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902" name="AutoShape 974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142875</xdr:rowOff>
    </xdr:to>
    <xdr:sp macro="" textlink="">
      <xdr:nvSpPr>
        <xdr:cNvPr id="4903" name="AutoShape 125"/>
        <xdr:cNvSpPr>
          <a:spLocks noChangeArrowheads="1"/>
        </xdr:cNvSpPr>
      </xdr:nvSpPr>
      <xdr:spPr bwMode="auto">
        <a:xfrm>
          <a:off x="0" y="2627947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142875</xdr:rowOff>
    </xdr:to>
    <xdr:sp macro="" textlink="">
      <xdr:nvSpPr>
        <xdr:cNvPr id="4904" name="AutoShape 126"/>
        <xdr:cNvSpPr>
          <a:spLocks noChangeArrowheads="1"/>
        </xdr:cNvSpPr>
      </xdr:nvSpPr>
      <xdr:spPr bwMode="auto">
        <a:xfrm>
          <a:off x="0" y="2627947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05" name="AutoShape 845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06" name="AutoShape 846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907" name="AutoShape 847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908" name="AutoShape 848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09" name="AutoShape 1087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10" name="AutoShape 1088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11" name="AutoShape 1087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12" name="AutoShape 1088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913" name="AutoShape 455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914" name="AutoShape 456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915" name="AutoShape 57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38100</xdr:rowOff>
    </xdr:to>
    <xdr:sp macro="" textlink="">
      <xdr:nvSpPr>
        <xdr:cNvPr id="4916" name="AutoShape 58"/>
        <xdr:cNvSpPr>
          <a:spLocks noChangeArrowheads="1"/>
        </xdr:cNvSpPr>
      </xdr:nvSpPr>
      <xdr:spPr bwMode="auto">
        <a:xfrm>
          <a:off x="0" y="26279475"/>
          <a:ext cx="7524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133350</xdr:rowOff>
    </xdr:to>
    <xdr:sp macro="" textlink="">
      <xdr:nvSpPr>
        <xdr:cNvPr id="4917" name="AutoShape 539"/>
        <xdr:cNvSpPr>
          <a:spLocks noChangeArrowheads="1"/>
        </xdr:cNvSpPr>
      </xdr:nvSpPr>
      <xdr:spPr bwMode="auto">
        <a:xfrm>
          <a:off x="0" y="26279475"/>
          <a:ext cx="7524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133350</xdr:rowOff>
    </xdr:to>
    <xdr:sp macro="" textlink="">
      <xdr:nvSpPr>
        <xdr:cNvPr id="4918" name="AutoShape 540"/>
        <xdr:cNvSpPr>
          <a:spLocks noChangeArrowheads="1"/>
        </xdr:cNvSpPr>
      </xdr:nvSpPr>
      <xdr:spPr bwMode="auto">
        <a:xfrm>
          <a:off x="0" y="26279475"/>
          <a:ext cx="7524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919" name="AutoShape 309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920" name="AutoShape 310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133350</xdr:rowOff>
    </xdr:to>
    <xdr:sp macro="" textlink="">
      <xdr:nvSpPr>
        <xdr:cNvPr id="4921" name="AutoShape 529"/>
        <xdr:cNvSpPr>
          <a:spLocks noChangeArrowheads="1"/>
        </xdr:cNvSpPr>
      </xdr:nvSpPr>
      <xdr:spPr bwMode="auto">
        <a:xfrm>
          <a:off x="0" y="26279475"/>
          <a:ext cx="7524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84</xdr:row>
      <xdr:rowOff>133350</xdr:rowOff>
    </xdr:to>
    <xdr:sp macro="" textlink="">
      <xdr:nvSpPr>
        <xdr:cNvPr id="4922" name="AutoShape 530"/>
        <xdr:cNvSpPr>
          <a:spLocks noChangeArrowheads="1"/>
        </xdr:cNvSpPr>
      </xdr:nvSpPr>
      <xdr:spPr bwMode="auto">
        <a:xfrm>
          <a:off x="0" y="26279475"/>
          <a:ext cx="7524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23" name="AutoShape 853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24" name="AutoShape 854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925" name="AutoShape 1005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85</xdr:row>
      <xdr:rowOff>133350</xdr:rowOff>
    </xdr:to>
    <xdr:sp macro="" textlink="">
      <xdr:nvSpPr>
        <xdr:cNvPr id="4926" name="AutoShape 1006"/>
        <xdr:cNvSpPr>
          <a:spLocks noChangeArrowheads="1"/>
        </xdr:cNvSpPr>
      </xdr:nvSpPr>
      <xdr:spPr bwMode="auto">
        <a:xfrm>
          <a:off x="0" y="26489025"/>
          <a:ext cx="7524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927" name="AutoShape 141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83</xdr:row>
      <xdr:rowOff>142875</xdr:rowOff>
    </xdr:from>
    <xdr:to>
      <xdr:col>1</xdr:col>
      <xdr:colOff>171450</xdr:colOff>
      <xdr:row>85</xdr:row>
      <xdr:rowOff>9525</xdr:rowOff>
    </xdr:to>
    <xdr:sp macro="" textlink="">
      <xdr:nvSpPr>
        <xdr:cNvPr id="4928" name="AutoShape 142"/>
        <xdr:cNvSpPr>
          <a:spLocks noChangeArrowheads="1"/>
        </xdr:cNvSpPr>
      </xdr:nvSpPr>
      <xdr:spPr bwMode="auto">
        <a:xfrm>
          <a:off x="0" y="2627947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29" name="AutoShape 931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84</xdr:row>
      <xdr:rowOff>133350</xdr:rowOff>
    </xdr:from>
    <xdr:to>
      <xdr:col>1</xdr:col>
      <xdr:colOff>171450</xdr:colOff>
      <xdr:row>86</xdr:row>
      <xdr:rowOff>0</xdr:rowOff>
    </xdr:to>
    <xdr:sp macro="" textlink="">
      <xdr:nvSpPr>
        <xdr:cNvPr id="4930" name="AutoShape 932"/>
        <xdr:cNvSpPr>
          <a:spLocks noChangeArrowheads="1"/>
        </xdr:cNvSpPr>
      </xdr:nvSpPr>
      <xdr:spPr bwMode="auto">
        <a:xfrm>
          <a:off x="0" y="26489025"/>
          <a:ext cx="7524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93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932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93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110</xdr:row>
      <xdr:rowOff>0</xdr:rowOff>
    </xdr:from>
    <xdr:to>
      <xdr:col>1</xdr:col>
      <xdr:colOff>428625</xdr:colOff>
      <xdr:row>111</xdr:row>
      <xdr:rowOff>9525</xdr:rowOff>
    </xdr:to>
    <xdr:sp macro="" textlink="">
      <xdr:nvSpPr>
        <xdr:cNvPr id="4934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93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936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93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93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939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94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494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4942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494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4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4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4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4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4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4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5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5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132</xdr:row>
      <xdr:rowOff>0</xdr:rowOff>
    </xdr:from>
    <xdr:to>
      <xdr:col>13</xdr:col>
      <xdr:colOff>171450</xdr:colOff>
      <xdr:row>133</xdr:row>
      <xdr:rowOff>47625</xdr:rowOff>
    </xdr:to>
    <xdr:sp macro="" textlink="">
      <xdr:nvSpPr>
        <xdr:cNvPr id="495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0427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6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7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7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7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497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7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7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7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7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7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7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8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8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498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499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0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0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0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0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0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0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0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0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0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0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1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1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85</xdr:row>
      <xdr:rowOff>0</xdr:rowOff>
    </xdr:from>
    <xdr:to>
      <xdr:col>13</xdr:col>
      <xdr:colOff>171450</xdr:colOff>
      <xdr:row>86</xdr:row>
      <xdr:rowOff>56283</xdr:rowOff>
    </xdr:to>
    <xdr:sp macro="" textlink="">
      <xdr:nvSpPr>
        <xdr:cNvPr id="501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57475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2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3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3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3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86</xdr:row>
      <xdr:rowOff>0</xdr:rowOff>
    </xdr:from>
    <xdr:to>
      <xdr:col>13</xdr:col>
      <xdr:colOff>171450</xdr:colOff>
      <xdr:row>87</xdr:row>
      <xdr:rowOff>56284</xdr:rowOff>
    </xdr:to>
    <xdr:sp macro="" textlink="">
      <xdr:nvSpPr>
        <xdr:cNvPr id="503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267938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3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3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36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37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28574</xdr:rowOff>
    </xdr:to>
    <xdr:sp macro="" textlink="">
      <xdr:nvSpPr>
        <xdr:cNvPr id="503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28574</xdr:rowOff>
    </xdr:to>
    <xdr:sp macro="" textlink="">
      <xdr:nvSpPr>
        <xdr:cNvPr id="503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66674</xdr:rowOff>
    </xdr:to>
    <xdr:sp macro="" textlink="">
      <xdr:nvSpPr>
        <xdr:cNvPr id="5040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66674</xdr:rowOff>
    </xdr:to>
    <xdr:sp macro="" textlink="">
      <xdr:nvSpPr>
        <xdr:cNvPr id="5041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66674</xdr:rowOff>
    </xdr:to>
    <xdr:sp macro="" textlink="">
      <xdr:nvSpPr>
        <xdr:cNvPr id="5042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66674</xdr:rowOff>
    </xdr:to>
    <xdr:sp macro="" textlink="">
      <xdr:nvSpPr>
        <xdr:cNvPr id="504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28574</xdr:rowOff>
    </xdr:to>
    <xdr:sp macro="" textlink="">
      <xdr:nvSpPr>
        <xdr:cNvPr id="504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28574</xdr:rowOff>
    </xdr:to>
    <xdr:sp macro="" textlink="">
      <xdr:nvSpPr>
        <xdr:cNvPr id="504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46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47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48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4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5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198966</xdr:rowOff>
    </xdr:to>
    <xdr:sp macro="" textlink="">
      <xdr:nvSpPr>
        <xdr:cNvPr id="505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0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198966</xdr:rowOff>
    </xdr:to>
    <xdr:sp macro="" textlink="">
      <xdr:nvSpPr>
        <xdr:cNvPr id="505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0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5053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5054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5055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5056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84860</xdr:rowOff>
    </xdr:to>
    <xdr:sp macro="" textlink="">
      <xdr:nvSpPr>
        <xdr:cNvPr id="505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84860</xdr:rowOff>
    </xdr:to>
    <xdr:sp macro="" textlink="">
      <xdr:nvSpPr>
        <xdr:cNvPr id="505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5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6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6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6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84860</xdr:rowOff>
    </xdr:to>
    <xdr:sp macro="" textlink="">
      <xdr:nvSpPr>
        <xdr:cNvPr id="5063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84860</xdr:rowOff>
    </xdr:to>
    <xdr:sp macro="" textlink="">
      <xdr:nvSpPr>
        <xdr:cNvPr id="5064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46760</xdr:rowOff>
    </xdr:to>
    <xdr:sp macro="" textlink="">
      <xdr:nvSpPr>
        <xdr:cNvPr id="506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46760</xdr:rowOff>
    </xdr:to>
    <xdr:sp macro="" textlink="">
      <xdr:nvSpPr>
        <xdr:cNvPr id="506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6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6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69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70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71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72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73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74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75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56090</xdr:rowOff>
    </xdr:to>
    <xdr:sp macro="" textlink="">
      <xdr:nvSpPr>
        <xdr:cNvPr id="5076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77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78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7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17990</xdr:rowOff>
    </xdr:to>
    <xdr:sp macro="" textlink="">
      <xdr:nvSpPr>
        <xdr:cNvPr id="508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8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08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09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9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9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9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9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9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09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09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09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09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0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1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1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1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2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2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2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2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2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2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133</xdr:row>
      <xdr:rowOff>0</xdr:rowOff>
    </xdr:from>
    <xdr:to>
      <xdr:col>13</xdr:col>
      <xdr:colOff>171450</xdr:colOff>
      <xdr:row>134</xdr:row>
      <xdr:rowOff>47625</xdr:rowOff>
    </xdr:to>
    <xdr:sp macro="" textlink="">
      <xdr:nvSpPr>
        <xdr:cNvPr id="512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2618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2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2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2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3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4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4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5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5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5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5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5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5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5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5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5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5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6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7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7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7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8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8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8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8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8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8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134</xdr:row>
      <xdr:rowOff>0</xdr:rowOff>
    </xdr:from>
    <xdr:to>
      <xdr:col>13</xdr:col>
      <xdr:colOff>171450</xdr:colOff>
      <xdr:row>135</xdr:row>
      <xdr:rowOff>47625</xdr:rowOff>
    </xdr:to>
    <xdr:sp macro="" textlink="">
      <xdr:nvSpPr>
        <xdr:cNvPr id="518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4808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8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8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8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19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0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1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2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3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4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5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135</xdr:row>
      <xdr:rowOff>0</xdr:rowOff>
    </xdr:from>
    <xdr:to>
      <xdr:col>13</xdr:col>
      <xdr:colOff>171450</xdr:colOff>
      <xdr:row>136</xdr:row>
      <xdr:rowOff>47624</xdr:rowOff>
    </xdr:to>
    <xdr:sp macro="" textlink="">
      <xdr:nvSpPr>
        <xdr:cNvPr id="526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76999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130</xdr:row>
      <xdr:rowOff>0</xdr:rowOff>
    </xdr:from>
    <xdr:to>
      <xdr:col>13</xdr:col>
      <xdr:colOff>171450</xdr:colOff>
      <xdr:row>131</xdr:row>
      <xdr:rowOff>48491</xdr:rowOff>
    </xdr:to>
    <xdr:sp macro="" textlink="">
      <xdr:nvSpPr>
        <xdr:cNvPr id="526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60457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269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270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3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4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5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6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7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78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527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80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281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282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8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8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8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28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128</xdr:row>
      <xdr:rowOff>0</xdr:rowOff>
    </xdr:from>
    <xdr:to>
      <xdr:col>13</xdr:col>
      <xdr:colOff>171450</xdr:colOff>
      <xdr:row>129</xdr:row>
      <xdr:rowOff>47625</xdr:rowOff>
    </xdr:to>
    <xdr:sp macro="" textlink="">
      <xdr:nvSpPr>
        <xdr:cNvPr id="528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1664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8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5289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5290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1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2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3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4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29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0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301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302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0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0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0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0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0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0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0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1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11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12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9524</xdr:rowOff>
    </xdr:to>
    <xdr:sp macro="" textlink="">
      <xdr:nvSpPr>
        <xdr:cNvPr id="5313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9524</xdr:rowOff>
    </xdr:to>
    <xdr:sp macro="" textlink="">
      <xdr:nvSpPr>
        <xdr:cNvPr id="5314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1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1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1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5318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1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2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2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22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2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2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325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326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2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2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2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3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3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3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3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3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35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36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3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3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3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4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41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42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43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4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4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95250</xdr:rowOff>
    </xdr:to>
    <xdr:sp macro="" textlink="">
      <xdr:nvSpPr>
        <xdr:cNvPr id="534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4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4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4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355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356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7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8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59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0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1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3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4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5365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5366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6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7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371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37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7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7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75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76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77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78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7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8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81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382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8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8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385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386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8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8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8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1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2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39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397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398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399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00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0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0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09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10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1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1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1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1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415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416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1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1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19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20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2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2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29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30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31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3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33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34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35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36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43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43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439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440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41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42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4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4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4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4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4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4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4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450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451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52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53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454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455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56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57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5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5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460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461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5462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110</xdr:row>
      <xdr:rowOff>0</xdr:rowOff>
    </xdr:from>
    <xdr:to>
      <xdr:col>1</xdr:col>
      <xdr:colOff>428625</xdr:colOff>
      <xdr:row>111</xdr:row>
      <xdr:rowOff>9525</xdr:rowOff>
    </xdr:to>
    <xdr:sp macro="" textlink="">
      <xdr:nvSpPr>
        <xdr:cNvPr id="5463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117</xdr:row>
      <xdr:rowOff>0</xdr:rowOff>
    </xdr:from>
    <xdr:to>
      <xdr:col>1</xdr:col>
      <xdr:colOff>619125</xdr:colOff>
      <xdr:row>117</xdr:row>
      <xdr:rowOff>190500</xdr:rowOff>
    </xdr:to>
    <xdr:sp macro="" textlink="">
      <xdr:nvSpPr>
        <xdr:cNvPr id="5464" name="AutoShape 387" descr="http://simec.mec.gov.br/imagens/alterar.gif"/>
        <xdr:cNvSpPr>
          <a:spLocks noChangeAspect="1" noChangeArrowheads="1"/>
        </xdr:cNvSpPr>
      </xdr:nvSpPr>
      <xdr:spPr bwMode="auto">
        <a:xfrm>
          <a:off x="1123950" y="33756600"/>
          <a:ext cx="371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117</xdr:row>
      <xdr:rowOff>0</xdr:rowOff>
    </xdr:from>
    <xdr:to>
      <xdr:col>1</xdr:col>
      <xdr:colOff>342900</xdr:colOff>
      <xdr:row>117</xdr:row>
      <xdr:rowOff>190500</xdr:rowOff>
    </xdr:to>
    <xdr:sp macro="" textlink="">
      <xdr:nvSpPr>
        <xdr:cNvPr id="5465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3756600"/>
          <a:ext cx="3143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6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6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68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69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7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47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72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7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47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47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47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5477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5478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5479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28575</xdr:rowOff>
    </xdr:to>
    <xdr:sp macro="" textlink="">
      <xdr:nvSpPr>
        <xdr:cNvPr id="5480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48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48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48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48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48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48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87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88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89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0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3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4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5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8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499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500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501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502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304800</xdr:colOff>
      <xdr:row>117</xdr:row>
      <xdr:rowOff>190500</xdr:rowOff>
    </xdr:to>
    <xdr:sp macro="" textlink="">
      <xdr:nvSpPr>
        <xdr:cNvPr id="5503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37566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504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505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50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50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08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09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51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51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512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304800</xdr:colOff>
      <xdr:row>113</xdr:row>
      <xdr:rowOff>190500</xdr:rowOff>
    </xdr:to>
    <xdr:sp macro="" textlink="">
      <xdr:nvSpPr>
        <xdr:cNvPr id="5513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28803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116</xdr:row>
      <xdr:rowOff>190500</xdr:rowOff>
    </xdr:to>
    <xdr:sp macro="" textlink="">
      <xdr:nvSpPr>
        <xdr:cNvPr id="5514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3537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1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1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1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51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51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52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521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66675</xdr:rowOff>
    </xdr:to>
    <xdr:sp macro="" textlink="">
      <xdr:nvSpPr>
        <xdr:cNvPr id="5522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523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125</xdr:row>
      <xdr:rowOff>190500</xdr:rowOff>
    </xdr:to>
    <xdr:sp macro="" textlink="">
      <xdr:nvSpPr>
        <xdr:cNvPr id="5524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55092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25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2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2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2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552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553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553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85725</xdr:rowOff>
    </xdr:to>
    <xdr:sp macro="" textlink="">
      <xdr:nvSpPr>
        <xdr:cNvPr id="553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3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3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3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3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3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3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3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4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41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42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43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44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545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546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4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4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49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0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128</xdr:row>
      <xdr:rowOff>0</xdr:rowOff>
    </xdr:from>
    <xdr:to>
      <xdr:col>2</xdr:col>
      <xdr:colOff>247650</xdr:colOff>
      <xdr:row>129</xdr:row>
      <xdr:rowOff>76200</xdr:rowOff>
    </xdr:to>
    <xdr:sp macro="" textlink="">
      <xdr:nvSpPr>
        <xdr:cNvPr id="5555" name="AutoShape 32" descr="http://simec.mec.gov.br/imagens/excluir.gif"/>
        <xdr:cNvSpPr>
          <a:spLocks noChangeAspect="1" noChangeArrowheads="1"/>
        </xdr:cNvSpPr>
      </xdr:nvSpPr>
      <xdr:spPr bwMode="auto">
        <a:xfrm>
          <a:off x="1390650" y="36166425"/>
          <a:ext cx="352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5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7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8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59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60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561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562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63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64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565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566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67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68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69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70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7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7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7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57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19049</xdr:rowOff>
    </xdr:to>
    <xdr:sp macro="" textlink="">
      <xdr:nvSpPr>
        <xdr:cNvPr id="557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130</xdr:row>
      <xdr:rowOff>19049</xdr:rowOff>
    </xdr:to>
    <xdr:sp macro="" textlink="">
      <xdr:nvSpPr>
        <xdr:cNvPr id="557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7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7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79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80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8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8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8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8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8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8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8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8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89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90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91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92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93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94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95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96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97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598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599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600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601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602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603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04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05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0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0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</xdr:rowOff>
    </xdr:to>
    <xdr:sp macro="" textlink="">
      <xdr:nvSpPr>
        <xdr:cNvPr id="560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9525</xdr:rowOff>
    </xdr:to>
    <xdr:sp macro="" textlink="">
      <xdr:nvSpPr>
        <xdr:cNvPr id="560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10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11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612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613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14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128</xdr:row>
      <xdr:rowOff>190500</xdr:rowOff>
    </xdr:to>
    <xdr:sp macro="" textlink="">
      <xdr:nvSpPr>
        <xdr:cNvPr id="5615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61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61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76200</xdr:rowOff>
    </xdr:to>
    <xdr:sp macro="" textlink="">
      <xdr:nvSpPr>
        <xdr:cNvPr id="5618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128</xdr:row>
      <xdr:rowOff>0</xdr:rowOff>
    </xdr:from>
    <xdr:to>
      <xdr:col>1</xdr:col>
      <xdr:colOff>257175</xdr:colOff>
      <xdr:row>129</xdr:row>
      <xdr:rowOff>76200</xdr:rowOff>
    </xdr:to>
    <xdr:sp macro="" textlink="">
      <xdr:nvSpPr>
        <xdr:cNvPr id="5619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6166425"/>
          <a:ext cx="4000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620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621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622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623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624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190499</xdr:rowOff>
    </xdr:to>
    <xdr:sp macro="" textlink="">
      <xdr:nvSpPr>
        <xdr:cNvPr id="5625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2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2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628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38100</xdr:rowOff>
    </xdr:to>
    <xdr:sp macro="" textlink="">
      <xdr:nvSpPr>
        <xdr:cNvPr id="5629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6166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5630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5631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563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563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3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3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36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37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3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3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4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4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42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43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564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564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564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564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48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49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5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0</xdr:rowOff>
    </xdr:to>
    <xdr:sp macro="" textlink="">
      <xdr:nvSpPr>
        <xdr:cNvPr id="565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8519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28574</xdr:rowOff>
    </xdr:to>
    <xdr:sp macro="" textlink="">
      <xdr:nvSpPr>
        <xdr:cNvPr id="565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109</xdr:row>
      <xdr:rowOff>191169</xdr:rowOff>
    </xdr:to>
    <xdr:sp macro="" textlink="">
      <xdr:nvSpPr>
        <xdr:cNvPr id="566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179445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109</xdr:row>
      <xdr:rowOff>191169</xdr:rowOff>
    </xdr:to>
    <xdr:sp macro="" textlink="">
      <xdr:nvSpPr>
        <xdr:cNvPr id="566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2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3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6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7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7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7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7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7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67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109</xdr:row>
      <xdr:rowOff>0</xdr:rowOff>
    </xdr:from>
    <xdr:to>
      <xdr:col>0</xdr:col>
      <xdr:colOff>333375</xdr:colOff>
      <xdr:row>110</xdr:row>
      <xdr:rowOff>66674</xdr:rowOff>
    </xdr:to>
    <xdr:sp macro="" textlink="">
      <xdr:nvSpPr>
        <xdr:cNvPr id="5676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304800</xdr:colOff>
      <xdr:row>110</xdr:row>
      <xdr:rowOff>66674</xdr:rowOff>
    </xdr:to>
    <xdr:sp macro="" textlink="">
      <xdr:nvSpPr>
        <xdr:cNvPr id="5677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17944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567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567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2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3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4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5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6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7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568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89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69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0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0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02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5703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04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0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0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07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08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09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1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1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1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1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1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1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1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1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18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19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2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2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2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2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24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25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2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2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2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2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3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0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1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5742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5743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4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50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51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52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53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5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5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5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5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5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5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4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5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6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0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1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72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73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7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8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8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8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8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8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8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8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8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8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8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9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79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79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0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1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0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0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8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09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1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1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5812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110</xdr:row>
      <xdr:rowOff>0</xdr:rowOff>
    </xdr:from>
    <xdr:to>
      <xdr:col>1</xdr:col>
      <xdr:colOff>457200</xdr:colOff>
      <xdr:row>111</xdr:row>
      <xdr:rowOff>9525</xdr:rowOff>
    </xdr:to>
    <xdr:sp macro="" textlink="">
      <xdr:nvSpPr>
        <xdr:cNvPr id="5813" name="AutoShape 1118" descr="http://simec.mec.gov.br/imagens/excluir.gif"/>
        <xdr:cNvSpPr>
          <a:spLocks noChangeAspect="1" noChangeArrowheads="1"/>
        </xdr:cNvSpPr>
      </xdr:nvSpPr>
      <xdr:spPr bwMode="auto">
        <a:xfrm>
          <a:off x="733425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14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15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1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1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1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1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2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2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2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23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24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25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26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2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2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2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3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3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3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33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34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5835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5836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583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583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3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4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5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5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585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110</xdr:row>
      <xdr:rowOff>0</xdr:rowOff>
    </xdr:from>
    <xdr:to>
      <xdr:col>0</xdr:col>
      <xdr:colOff>333375</xdr:colOff>
      <xdr:row>111</xdr:row>
      <xdr:rowOff>66675</xdr:rowOff>
    </xdr:to>
    <xdr:sp macro="" textlink="">
      <xdr:nvSpPr>
        <xdr:cNvPr id="5853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5854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585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585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5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5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5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1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2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3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4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586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6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6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79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5880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81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82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83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84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8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8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87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88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8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9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9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9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9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9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95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96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9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89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89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0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01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02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0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1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5919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5920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2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2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2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2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2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2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27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28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29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30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1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2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33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34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3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1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2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7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48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49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50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51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52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53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54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55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56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5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5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5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6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6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6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63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6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6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6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6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6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6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1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2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7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8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7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8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8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5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6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7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88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5989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110</xdr:row>
      <xdr:rowOff>0</xdr:rowOff>
    </xdr:from>
    <xdr:to>
      <xdr:col>1</xdr:col>
      <xdr:colOff>428625</xdr:colOff>
      <xdr:row>111</xdr:row>
      <xdr:rowOff>9525</xdr:rowOff>
    </xdr:to>
    <xdr:sp macro="" textlink="">
      <xdr:nvSpPr>
        <xdr:cNvPr id="5990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1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2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9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599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5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599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0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0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0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0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0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0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0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0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0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0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6012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6013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1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02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602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602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2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3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4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5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6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7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603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39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4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5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5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52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110</xdr:row>
      <xdr:rowOff>0</xdr:rowOff>
    </xdr:from>
    <xdr:to>
      <xdr:col>0</xdr:col>
      <xdr:colOff>361950</xdr:colOff>
      <xdr:row>111</xdr:row>
      <xdr:rowOff>47625</xdr:rowOff>
    </xdr:to>
    <xdr:sp macro="" textlink="">
      <xdr:nvSpPr>
        <xdr:cNvPr id="6053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54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110</xdr:row>
      <xdr:rowOff>0</xdr:rowOff>
    </xdr:from>
    <xdr:to>
      <xdr:col>1</xdr:col>
      <xdr:colOff>628650</xdr:colOff>
      <xdr:row>111</xdr:row>
      <xdr:rowOff>19050</xdr:rowOff>
    </xdr:to>
    <xdr:sp macro="" textlink="">
      <xdr:nvSpPr>
        <xdr:cNvPr id="6055" name="AutoShape 970" descr="http://simec.mec.gov.br/imagens/excluir.gif"/>
        <xdr:cNvSpPr>
          <a:spLocks noChangeAspect="1" noChangeArrowheads="1"/>
        </xdr:cNvSpPr>
      </xdr:nvSpPr>
      <xdr:spPr bwMode="auto">
        <a:xfrm>
          <a:off x="1095375" y="32004000"/>
          <a:ext cx="4095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5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5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58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5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6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61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62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6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6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6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6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6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6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69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70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7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7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7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7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75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076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7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7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7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8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110</xdr:row>
      <xdr:rowOff>0</xdr:rowOff>
    </xdr:from>
    <xdr:to>
      <xdr:col>0</xdr:col>
      <xdr:colOff>381000</xdr:colOff>
      <xdr:row>111</xdr:row>
      <xdr:rowOff>9525</xdr:rowOff>
    </xdr:to>
    <xdr:sp macro="" textlink="">
      <xdr:nvSpPr>
        <xdr:cNvPr id="6093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6094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09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0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01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02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03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04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0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0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07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08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0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5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1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2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2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29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30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3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3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3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3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3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3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3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3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3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4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4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4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1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2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5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5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59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60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61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62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616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110</xdr:row>
      <xdr:rowOff>0</xdr:rowOff>
    </xdr:from>
    <xdr:to>
      <xdr:col>1</xdr:col>
      <xdr:colOff>457200</xdr:colOff>
      <xdr:row>111</xdr:row>
      <xdr:rowOff>9525</xdr:rowOff>
    </xdr:to>
    <xdr:sp macro="" textlink="">
      <xdr:nvSpPr>
        <xdr:cNvPr id="6164" name="AutoShape 1118" descr="http://simec.mec.gov.br/imagens/excluir.gif"/>
        <xdr:cNvSpPr>
          <a:spLocks noChangeAspect="1" noChangeArrowheads="1"/>
        </xdr:cNvSpPr>
      </xdr:nvSpPr>
      <xdr:spPr bwMode="auto">
        <a:xfrm>
          <a:off x="733425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65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66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6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6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69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7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7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7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7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7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7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7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7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7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7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8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9525</xdr:rowOff>
    </xdr:to>
    <xdr:sp macro="" textlink="">
      <xdr:nvSpPr>
        <xdr:cNvPr id="618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8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47625</xdr:rowOff>
    </xdr:to>
    <xdr:sp macro="" textlink="">
      <xdr:nvSpPr>
        <xdr:cNvPr id="618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8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8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6186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6187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618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110</xdr:row>
      <xdr:rowOff>190500</xdr:rowOff>
    </xdr:to>
    <xdr:sp macro="" textlink="">
      <xdr:nvSpPr>
        <xdr:cNvPr id="618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0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1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8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199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20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20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20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0</xdr:rowOff>
    </xdr:to>
    <xdr:sp macro="" textlink="">
      <xdr:nvSpPr>
        <xdr:cNvPr id="620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110</xdr:row>
      <xdr:rowOff>0</xdr:rowOff>
    </xdr:from>
    <xdr:to>
      <xdr:col>0</xdr:col>
      <xdr:colOff>333375</xdr:colOff>
      <xdr:row>111</xdr:row>
      <xdr:rowOff>66675</xdr:rowOff>
    </xdr:to>
    <xdr:sp macro="" textlink="">
      <xdr:nvSpPr>
        <xdr:cNvPr id="6204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66675</xdr:rowOff>
    </xdr:to>
    <xdr:sp macro="" textlink="">
      <xdr:nvSpPr>
        <xdr:cNvPr id="6205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620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28575</xdr:rowOff>
    </xdr:to>
    <xdr:sp macro="" textlink="">
      <xdr:nvSpPr>
        <xdr:cNvPr id="620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20040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128</xdr:row>
      <xdr:rowOff>0</xdr:rowOff>
    </xdr:from>
    <xdr:to>
      <xdr:col>13</xdr:col>
      <xdr:colOff>171450</xdr:colOff>
      <xdr:row>129</xdr:row>
      <xdr:rowOff>47625</xdr:rowOff>
    </xdr:to>
    <xdr:sp macro="" textlink="">
      <xdr:nvSpPr>
        <xdr:cNvPr id="620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166425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0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1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1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7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8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19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47624</xdr:rowOff>
    </xdr:to>
    <xdr:sp macro="" textlink="">
      <xdr:nvSpPr>
        <xdr:cNvPr id="6220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21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22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23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24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25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129</xdr:row>
      <xdr:rowOff>0</xdr:rowOff>
    </xdr:from>
    <xdr:to>
      <xdr:col>13</xdr:col>
      <xdr:colOff>171450</xdr:colOff>
      <xdr:row>130</xdr:row>
      <xdr:rowOff>47625</xdr:rowOff>
    </xdr:to>
    <xdr:sp macro="" textlink="">
      <xdr:nvSpPr>
        <xdr:cNvPr id="6226" name="AutoShape 1229" descr="http://simec.mec.gov.br/imagens/alterar.gif"/>
        <xdr:cNvSpPr>
          <a:spLocks noChangeAspect="1" noChangeArrowheads="1"/>
        </xdr:cNvSpPr>
      </xdr:nvSpPr>
      <xdr:spPr bwMode="auto">
        <a:xfrm>
          <a:off x="3295650" y="3638550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622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6228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6229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110</xdr:row>
      <xdr:rowOff>0</xdr:rowOff>
    </xdr:from>
    <xdr:to>
      <xdr:col>1</xdr:col>
      <xdr:colOff>428625</xdr:colOff>
      <xdr:row>111</xdr:row>
      <xdr:rowOff>9525</xdr:rowOff>
    </xdr:to>
    <xdr:sp macro="" textlink="">
      <xdr:nvSpPr>
        <xdr:cNvPr id="6230" name="AutoShape 1118" descr="http://simec.mec.gov.br/imagens/excluir.gif"/>
        <xdr:cNvSpPr>
          <a:spLocks noChangeAspect="1" noChangeArrowheads="1"/>
        </xdr:cNvSpPr>
      </xdr:nvSpPr>
      <xdr:spPr bwMode="auto">
        <a:xfrm>
          <a:off x="70485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623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6232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623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6234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6235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6236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110</xdr:row>
      <xdr:rowOff>0</xdr:rowOff>
    </xdr:from>
    <xdr:to>
      <xdr:col>1</xdr:col>
      <xdr:colOff>342900</xdr:colOff>
      <xdr:row>111</xdr:row>
      <xdr:rowOff>9525</xdr:rowOff>
    </xdr:to>
    <xdr:sp macro="" textlink="">
      <xdr:nvSpPr>
        <xdr:cNvPr id="623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20040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110</xdr:row>
      <xdr:rowOff>0</xdr:rowOff>
    </xdr:from>
    <xdr:to>
      <xdr:col>1</xdr:col>
      <xdr:colOff>333375</xdr:colOff>
      <xdr:row>111</xdr:row>
      <xdr:rowOff>9525</xdr:rowOff>
    </xdr:to>
    <xdr:sp macro="" textlink="">
      <xdr:nvSpPr>
        <xdr:cNvPr id="6238" name="AutoShape 862" descr="http://simec.mec.gov.br/imagens/excluir.gif"/>
        <xdr:cNvSpPr>
          <a:spLocks noChangeAspect="1" noChangeArrowheads="1"/>
        </xdr:cNvSpPr>
      </xdr:nvSpPr>
      <xdr:spPr bwMode="auto">
        <a:xfrm>
          <a:off x="609600" y="320040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110</xdr:row>
      <xdr:rowOff>0</xdr:rowOff>
    </xdr:from>
    <xdr:to>
      <xdr:col>1</xdr:col>
      <xdr:colOff>209550</xdr:colOff>
      <xdr:row>111</xdr:row>
      <xdr:rowOff>9525</xdr:rowOff>
    </xdr:to>
    <xdr:sp macro="" textlink="">
      <xdr:nvSpPr>
        <xdr:cNvPr id="6239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2004000"/>
          <a:ext cx="4762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40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41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866</xdr:rowOff>
    </xdr:to>
    <xdr:sp macro="" textlink="">
      <xdr:nvSpPr>
        <xdr:cNvPr id="6242" name="AutoShape 1413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866</xdr:rowOff>
    </xdr:to>
    <xdr:sp macro="" textlink="">
      <xdr:nvSpPr>
        <xdr:cNvPr id="6243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44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45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46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47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48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49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5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5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52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53" name="AutoShape 11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54" name="AutoShape 11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55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56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57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58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59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0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1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2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49964</xdr:rowOff>
    </xdr:to>
    <xdr:sp macro="" textlink="">
      <xdr:nvSpPr>
        <xdr:cNvPr id="6263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69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49964</xdr:rowOff>
    </xdr:to>
    <xdr:sp macro="" textlink="">
      <xdr:nvSpPr>
        <xdr:cNvPr id="6264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69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5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6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7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68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6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7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27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27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273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274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75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76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104776</xdr:rowOff>
    </xdr:to>
    <xdr:sp macro="" textlink="">
      <xdr:nvSpPr>
        <xdr:cNvPr id="6277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104776</xdr:rowOff>
    </xdr:to>
    <xdr:sp macro="" textlink="">
      <xdr:nvSpPr>
        <xdr:cNvPr id="6278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79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80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8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28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83" name="AutoShape 141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84" name="AutoShape 141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33</xdr:row>
      <xdr:rowOff>0</xdr:rowOff>
    </xdr:from>
    <xdr:to>
      <xdr:col>0</xdr:col>
      <xdr:colOff>438150</xdr:colOff>
      <xdr:row>33</xdr:row>
      <xdr:rowOff>190500</xdr:rowOff>
    </xdr:to>
    <xdr:sp macro="" textlink="">
      <xdr:nvSpPr>
        <xdr:cNvPr id="6285" name="AutoShape 1413" descr="http://simec.mec.gov.br/imagens/alterar.gif"/>
        <xdr:cNvSpPr>
          <a:spLocks noChangeAspect="1" noChangeArrowheads="1"/>
        </xdr:cNvSpPr>
      </xdr:nvSpPr>
      <xdr:spPr bwMode="auto">
        <a:xfrm>
          <a:off x="142875" y="73056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86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8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33</xdr:row>
      <xdr:rowOff>0</xdr:rowOff>
    </xdr:from>
    <xdr:to>
      <xdr:col>0</xdr:col>
      <xdr:colOff>342900</xdr:colOff>
      <xdr:row>33</xdr:row>
      <xdr:rowOff>190500</xdr:rowOff>
    </xdr:to>
    <xdr:sp macro="" textlink="">
      <xdr:nvSpPr>
        <xdr:cNvPr id="6288" name="AutoShape 1418" descr="http://simec.mec.gov.br/imagens/excluir.gif"/>
        <xdr:cNvSpPr>
          <a:spLocks noChangeAspect="1" noChangeArrowheads="1"/>
        </xdr:cNvSpPr>
      </xdr:nvSpPr>
      <xdr:spPr bwMode="auto">
        <a:xfrm>
          <a:off x="3810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89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90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91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92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93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94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9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29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97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298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29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30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30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30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0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0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05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06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307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308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30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31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31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31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13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14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15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16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17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18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19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20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2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2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23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24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104776</xdr:rowOff>
    </xdr:to>
    <xdr:sp macro="" textlink="">
      <xdr:nvSpPr>
        <xdr:cNvPr id="6325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104776</xdr:rowOff>
    </xdr:to>
    <xdr:sp macro="" textlink="">
      <xdr:nvSpPr>
        <xdr:cNvPr id="6326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2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2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2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3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1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2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3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4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35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36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39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40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41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42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104776</xdr:rowOff>
    </xdr:to>
    <xdr:sp macro="" textlink="">
      <xdr:nvSpPr>
        <xdr:cNvPr id="6343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104776</xdr:rowOff>
    </xdr:to>
    <xdr:sp macro="" textlink="">
      <xdr:nvSpPr>
        <xdr:cNvPr id="6344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45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346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47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48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49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50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51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52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53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54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55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56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30</xdr:row>
      <xdr:rowOff>0</xdr:rowOff>
    </xdr:from>
    <xdr:to>
      <xdr:col>1</xdr:col>
      <xdr:colOff>819150</xdr:colOff>
      <xdr:row>31</xdr:row>
      <xdr:rowOff>66676</xdr:rowOff>
    </xdr:to>
    <xdr:sp macro="" textlink="">
      <xdr:nvSpPr>
        <xdr:cNvPr id="6357" name="AutoShape 707" descr="http://simec.mec.gov.br/imagens/alterar.gif"/>
        <xdr:cNvSpPr>
          <a:spLocks noChangeAspect="1" noChangeArrowheads="1"/>
        </xdr:cNvSpPr>
      </xdr:nvSpPr>
      <xdr:spPr bwMode="auto">
        <a:xfrm>
          <a:off x="1343025" y="6705600"/>
          <a:ext cx="285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58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59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60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38101</xdr:rowOff>
    </xdr:to>
    <xdr:sp macro="" textlink="">
      <xdr:nvSpPr>
        <xdr:cNvPr id="6361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38101</xdr:rowOff>
    </xdr:to>
    <xdr:sp macro="" textlink="">
      <xdr:nvSpPr>
        <xdr:cNvPr id="6362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6363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6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6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6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6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6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6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70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71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637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637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37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7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37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7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37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37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38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8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38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383" name="AutoShape 90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6384" name="AutoShape 90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385" name="AutoShape 907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386" name="AutoShape 908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19051</xdr:rowOff>
    </xdr:to>
    <xdr:sp macro="" textlink="">
      <xdr:nvSpPr>
        <xdr:cNvPr id="638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19051</xdr:rowOff>
    </xdr:to>
    <xdr:sp macro="" textlink="">
      <xdr:nvSpPr>
        <xdr:cNvPr id="638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389" name="AutoShape 30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390" name="AutoShape 30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39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39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393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6394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395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396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397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398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6399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6400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6401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02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03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04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05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406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407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40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40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410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411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1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1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1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1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416" name="AutoShape 9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417" name="AutoShape 9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18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19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20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21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22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23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24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25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26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27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28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29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3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3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32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33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43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28576</xdr:rowOff>
    </xdr:to>
    <xdr:sp macro="" textlink="">
      <xdr:nvSpPr>
        <xdr:cNvPr id="643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43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43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643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643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6440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6441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42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43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44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6445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644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644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4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4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5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5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5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45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45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55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56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457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458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59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60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6461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6462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63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64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65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66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67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46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646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70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71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72" name="AutoShape 66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73" name="AutoShape 66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6474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6475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6476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6477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78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79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6480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81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66676</xdr:rowOff>
    </xdr:to>
    <xdr:sp macro="" textlink="">
      <xdr:nvSpPr>
        <xdr:cNvPr id="6482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483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6484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8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48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648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648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89" name="AutoShape 34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490" name="AutoShape 34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649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649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38099</xdr:rowOff>
    </xdr:to>
    <xdr:sp macro="" textlink="">
      <xdr:nvSpPr>
        <xdr:cNvPr id="6493" name="AutoShape 565" descr="http://simec.mec.gov.br/imagens/alterar.gif"/>
        <xdr:cNvSpPr>
          <a:spLocks noChangeAspect="1" noChangeArrowheads="1"/>
        </xdr:cNvSpPr>
      </xdr:nvSpPr>
      <xdr:spPr bwMode="auto">
        <a:xfrm>
          <a:off x="542925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38099</xdr:rowOff>
    </xdr:to>
    <xdr:sp macro="" textlink="">
      <xdr:nvSpPr>
        <xdr:cNvPr id="6494" name="AutoShape 566" descr="http://simec.mec.gov.br/imagens/excluir.gif"/>
        <xdr:cNvSpPr>
          <a:spLocks noChangeAspect="1" noChangeArrowheads="1"/>
        </xdr:cNvSpPr>
      </xdr:nvSpPr>
      <xdr:spPr bwMode="auto">
        <a:xfrm>
          <a:off x="542925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38099</xdr:rowOff>
    </xdr:to>
    <xdr:sp macro="" textlink="">
      <xdr:nvSpPr>
        <xdr:cNvPr id="6495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38099</xdr:rowOff>
    </xdr:to>
    <xdr:sp macro="" textlink="">
      <xdr:nvSpPr>
        <xdr:cNvPr id="6496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6497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6498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6499" name="AutoShape 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6500" name="AutoShape 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501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502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6503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6504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24</xdr:row>
      <xdr:rowOff>161925</xdr:rowOff>
    </xdr:from>
    <xdr:to>
      <xdr:col>4</xdr:col>
      <xdr:colOff>152400</xdr:colOff>
      <xdr:row>27</xdr:row>
      <xdr:rowOff>6927</xdr:rowOff>
    </xdr:to>
    <xdr:sp macro="" textlink="">
      <xdr:nvSpPr>
        <xdr:cNvPr id="6505" name="AutoShape 25" descr="http://simec.mec.gov.br/imagens/alterar.gif"/>
        <xdr:cNvSpPr>
          <a:spLocks noChangeAspect="1" noChangeArrowheads="1"/>
        </xdr:cNvSpPr>
      </xdr:nvSpPr>
      <xdr:spPr bwMode="auto">
        <a:xfrm>
          <a:off x="1838325" y="566737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506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6507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2537</xdr:rowOff>
    </xdr:to>
    <xdr:sp macro="" textlink="">
      <xdr:nvSpPr>
        <xdr:cNvPr id="650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0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2537</xdr:rowOff>
    </xdr:to>
    <xdr:sp macro="" textlink="">
      <xdr:nvSpPr>
        <xdr:cNvPr id="650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0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38101</xdr:rowOff>
    </xdr:to>
    <xdr:sp macro="" textlink="">
      <xdr:nvSpPr>
        <xdr:cNvPr id="651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38101</xdr:rowOff>
    </xdr:to>
    <xdr:sp macro="" textlink="">
      <xdr:nvSpPr>
        <xdr:cNvPr id="651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12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13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14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15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16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17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18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19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20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21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22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23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24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25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6526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6527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28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29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30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31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32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33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34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35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3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3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38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39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40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41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42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43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44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45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46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47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48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49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50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51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6552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6553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5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5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5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5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58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59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60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61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6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6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64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65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66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67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68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69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6570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6571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72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573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74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75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76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77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78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79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80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81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82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83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29</xdr:row>
      <xdr:rowOff>0</xdr:rowOff>
    </xdr:from>
    <xdr:to>
      <xdr:col>1</xdr:col>
      <xdr:colOff>819150</xdr:colOff>
      <xdr:row>30</xdr:row>
      <xdr:rowOff>66673</xdr:rowOff>
    </xdr:to>
    <xdr:sp macro="" textlink="">
      <xdr:nvSpPr>
        <xdr:cNvPr id="6584" name="AutoShape 707" descr="http://simec.mec.gov.br/imagens/alterar.gif"/>
        <xdr:cNvSpPr>
          <a:spLocks noChangeAspect="1" noChangeArrowheads="1"/>
        </xdr:cNvSpPr>
      </xdr:nvSpPr>
      <xdr:spPr bwMode="auto">
        <a:xfrm>
          <a:off x="1343025" y="6505575"/>
          <a:ext cx="28575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85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38098</xdr:rowOff>
    </xdr:to>
    <xdr:sp macro="" textlink="">
      <xdr:nvSpPr>
        <xdr:cNvPr id="6586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38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38098</xdr:rowOff>
    </xdr:to>
    <xdr:sp macro="" textlink="">
      <xdr:nvSpPr>
        <xdr:cNvPr id="6587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38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0</xdr:rowOff>
    </xdr:to>
    <xdr:sp macro="" textlink="">
      <xdr:nvSpPr>
        <xdr:cNvPr id="6588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752475</xdr:colOff>
      <xdr:row>28</xdr:row>
      <xdr:rowOff>0</xdr:rowOff>
    </xdr:to>
    <xdr:sp macro="" textlink="">
      <xdr:nvSpPr>
        <xdr:cNvPr id="6589" name="AutoShape 350" descr="http://simec.mec.gov.br/imagens/excluir.gif"/>
        <xdr:cNvSpPr>
          <a:spLocks noChangeAspect="1" noChangeArrowheads="1"/>
        </xdr:cNvSpPr>
      </xdr:nvSpPr>
      <xdr:spPr bwMode="auto">
        <a:xfrm>
          <a:off x="990600" y="6105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90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91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9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9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9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59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9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9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9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59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00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01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60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660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04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05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606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607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08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09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10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6611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612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6613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199159</xdr:rowOff>
    </xdr:to>
    <xdr:sp macro="" textlink="">
      <xdr:nvSpPr>
        <xdr:cNvPr id="6614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199159</xdr:rowOff>
    </xdr:to>
    <xdr:sp macro="" textlink="">
      <xdr:nvSpPr>
        <xdr:cNvPr id="6615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76200</xdr:rowOff>
    </xdr:to>
    <xdr:sp macro="" textlink="">
      <xdr:nvSpPr>
        <xdr:cNvPr id="6616" name="AutoShape 83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38100</xdr:rowOff>
    </xdr:to>
    <xdr:sp macro="" textlink="">
      <xdr:nvSpPr>
        <xdr:cNvPr id="6617" name="AutoShape 83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38100</xdr:rowOff>
    </xdr:to>
    <xdr:sp macro="" textlink="">
      <xdr:nvSpPr>
        <xdr:cNvPr id="6618" name="AutoShape 84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661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662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62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662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76199</xdr:rowOff>
    </xdr:to>
    <xdr:sp macro="" textlink="">
      <xdr:nvSpPr>
        <xdr:cNvPr id="6623" name="AutoShape 691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76199</xdr:rowOff>
    </xdr:to>
    <xdr:sp macro="" textlink="">
      <xdr:nvSpPr>
        <xdr:cNvPr id="6624" name="AutoShape 692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6625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6626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627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6628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6629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6630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3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3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33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34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6635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6636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6637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6638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6639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664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664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664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43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44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45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4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4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8465</xdr:rowOff>
    </xdr:to>
    <xdr:sp macro="" textlink="">
      <xdr:nvSpPr>
        <xdr:cNvPr id="664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0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8465</xdr:rowOff>
    </xdr:to>
    <xdr:sp macro="" textlink="">
      <xdr:nvSpPr>
        <xdr:cNvPr id="664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0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75140</xdr:rowOff>
    </xdr:to>
    <xdr:sp macro="" textlink="">
      <xdr:nvSpPr>
        <xdr:cNvPr id="6650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75140</xdr:rowOff>
    </xdr:to>
    <xdr:sp macro="" textlink="">
      <xdr:nvSpPr>
        <xdr:cNvPr id="6651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37040</xdr:rowOff>
    </xdr:to>
    <xdr:sp macro="" textlink="">
      <xdr:nvSpPr>
        <xdr:cNvPr id="6652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37040</xdr:rowOff>
    </xdr:to>
    <xdr:sp macro="" textlink="">
      <xdr:nvSpPr>
        <xdr:cNvPr id="6653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6927</xdr:rowOff>
    </xdr:to>
    <xdr:sp macro="" textlink="">
      <xdr:nvSpPr>
        <xdr:cNvPr id="665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6927</xdr:rowOff>
    </xdr:to>
    <xdr:sp macro="" textlink="">
      <xdr:nvSpPr>
        <xdr:cNvPr id="665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5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5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5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5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6927</xdr:rowOff>
    </xdr:to>
    <xdr:sp macro="" textlink="">
      <xdr:nvSpPr>
        <xdr:cNvPr id="6660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6927</xdr:rowOff>
    </xdr:to>
    <xdr:sp macro="" textlink="">
      <xdr:nvSpPr>
        <xdr:cNvPr id="6661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167987</xdr:rowOff>
    </xdr:to>
    <xdr:sp macro="" textlink="">
      <xdr:nvSpPr>
        <xdr:cNvPr id="6662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167987</xdr:rowOff>
    </xdr:to>
    <xdr:sp macro="" textlink="">
      <xdr:nvSpPr>
        <xdr:cNvPr id="6663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6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6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66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67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68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69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70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71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72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667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7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7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7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667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84859</xdr:rowOff>
    </xdr:to>
    <xdr:sp macro="" textlink="">
      <xdr:nvSpPr>
        <xdr:cNvPr id="6678" name="AutoShape 962" descr="http://simec.mec.gov.br/imagens/excluir.gif"/>
        <xdr:cNvSpPr>
          <a:spLocks noChangeAspect="1" noChangeArrowheads="1"/>
        </xdr:cNvSpPr>
      </xdr:nvSpPr>
      <xdr:spPr bwMode="auto">
        <a:xfrm>
          <a:off x="54292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679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680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75</xdr:row>
      <xdr:rowOff>0</xdr:rowOff>
    </xdr:from>
    <xdr:to>
      <xdr:col>0</xdr:col>
      <xdr:colOff>314325</xdr:colOff>
      <xdr:row>76</xdr:row>
      <xdr:rowOff>84859</xdr:rowOff>
    </xdr:to>
    <xdr:sp macro="" textlink="">
      <xdr:nvSpPr>
        <xdr:cNvPr id="6681" name="AutoShape 21" descr="http://simec.mec.gov.br/imagens/alterar.gif"/>
        <xdr:cNvSpPr>
          <a:spLocks noChangeAspect="1" noChangeArrowheads="1"/>
        </xdr:cNvSpPr>
      </xdr:nvSpPr>
      <xdr:spPr bwMode="auto">
        <a:xfrm>
          <a:off x="952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682" name="AutoShape 2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683" name="AutoShape 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684" name="AutoShape 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85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86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75</xdr:row>
      <xdr:rowOff>0</xdr:rowOff>
    </xdr:from>
    <xdr:to>
      <xdr:col>0</xdr:col>
      <xdr:colOff>333375</xdr:colOff>
      <xdr:row>76</xdr:row>
      <xdr:rowOff>84859</xdr:rowOff>
    </xdr:to>
    <xdr:sp macro="" textlink="">
      <xdr:nvSpPr>
        <xdr:cNvPr id="6687" name="AutoShape 425" descr="http://simec.mec.gov.br/imagens/alterar.gif"/>
        <xdr:cNvSpPr>
          <a:spLocks noChangeAspect="1" noChangeArrowheads="1"/>
        </xdr:cNvSpPr>
      </xdr:nvSpPr>
      <xdr:spPr bwMode="auto">
        <a:xfrm>
          <a:off x="2857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688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89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90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691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692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69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69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695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696" name="AutoShape 9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97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98" name="AutoShape 9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69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0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01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02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03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04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05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06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07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0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0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10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11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12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13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27709</xdr:rowOff>
    </xdr:to>
    <xdr:sp macro="" textlink="">
      <xdr:nvSpPr>
        <xdr:cNvPr id="6714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27709</xdr:rowOff>
    </xdr:to>
    <xdr:sp macro="" textlink="">
      <xdr:nvSpPr>
        <xdr:cNvPr id="6715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38100</xdr:colOff>
      <xdr:row>76</xdr:row>
      <xdr:rowOff>9525</xdr:rowOff>
    </xdr:from>
    <xdr:to>
      <xdr:col>2</xdr:col>
      <xdr:colOff>342900</xdr:colOff>
      <xdr:row>77</xdr:row>
      <xdr:rowOff>168853</xdr:rowOff>
    </xdr:to>
    <xdr:sp macro="" textlink="">
      <xdr:nvSpPr>
        <xdr:cNvPr id="6716" name="AutoShape 465" descr="http://simec.mec.gov.br/imagens/alterar.gif"/>
        <xdr:cNvSpPr>
          <a:spLocks noChangeAspect="1" noChangeArrowheads="1"/>
        </xdr:cNvSpPr>
      </xdr:nvSpPr>
      <xdr:spPr bwMode="auto">
        <a:xfrm>
          <a:off x="1419225" y="1759267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159328</xdr:rowOff>
    </xdr:to>
    <xdr:sp macro="" textlink="">
      <xdr:nvSpPr>
        <xdr:cNvPr id="6717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159328</xdr:rowOff>
    </xdr:to>
    <xdr:sp macro="" textlink="">
      <xdr:nvSpPr>
        <xdr:cNvPr id="6718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175831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159328</xdr:rowOff>
    </xdr:to>
    <xdr:sp macro="" textlink="">
      <xdr:nvSpPr>
        <xdr:cNvPr id="6719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20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21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722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723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724" name="AutoShape 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725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26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27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28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29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30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31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32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33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34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35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36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37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38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39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40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41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42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43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44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45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77</xdr:row>
      <xdr:rowOff>352425</xdr:rowOff>
    </xdr:from>
    <xdr:to>
      <xdr:col>1</xdr:col>
      <xdr:colOff>438150</xdr:colOff>
      <xdr:row>79</xdr:row>
      <xdr:rowOff>156731</xdr:rowOff>
    </xdr:to>
    <xdr:sp macro="" textlink="">
      <xdr:nvSpPr>
        <xdr:cNvPr id="6746" name="AutoShape 1289" descr="http://simec.mec.gov.br/imagens/alterar.gif"/>
        <xdr:cNvSpPr>
          <a:spLocks noChangeAspect="1" noChangeArrowheads="1"/>
        </xdr:cNvSpPr>
      </xdr:nvSpPr>
      <xdr:spPr bwMode="auto">
        <a:xfrm>
          <a:off x="676275" y="1812607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76</xdr:row>
      <xdr:rowOff>0</xdr:rowOff>
    </xdr:from>
    <xdr:to>
      <xdr:col>0</xdr:col>
      <xdr:colOff>438150</xdr:colOff>
      <xdr:row>78</xdr:row>
      <xdr:rowOff>6928</xdr:rowOff>
    </xdr:to>
    <xdr:sp macro="" textlink="">
      <xdr:nvSpPr>
        <xdr:cNvPr id="6747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17583150"/>
          <a:ext cx="276225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48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49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750" name="AutoShape 127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751" name="AutoShape 127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75</xdr:row>
      <xdr:rowOff>0</xdr:rowOff>
    </xdr:from>
    <xdr:to>
      <xdr:col>1</xdr:col>
      <xdr:colOff>142875</xdr:colOff>
      <xdr:row>76</xdr:row>
      <xdr:rowOff>132484</xdr:rowOff>
    </xdr:to>
    <xdr:sp macro="" textlink="">
      <xdr:nvSpPr>
        <xdr:cNvPr id="6752" name="AutoShape 1279" descr="http://simec.mec.gov.br/imagens/alterar.gif"/>
        <xdr:cNvSpPr>
          <a:spLocks noChangeAspect="1" noChangeArrowheads="1"/>
        </xdr:cNvSpPr>
      </xdr:nvSpPr>
      <xdr:spPr bwMode="auto">
        <a:xfrm>
          <a:off x="409575" y="17392650"/>
          <a:ext cx="2762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6753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132484</xdr:rowOff>
    </xdr:to>
    <xdr:sp macro="" textlink="">
      <xdr:nvSpPr>
        <xdr:cNvPr id="675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132484</xdr:rowOff>
    </xdr:to>
    <xdr:sp macro="" textlink="">
      <xdr:nvSpPr>
        <xdr:cNvPr id="675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756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757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58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59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60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61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6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6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64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65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6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6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68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69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7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7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72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73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74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75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7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7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78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79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80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81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82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783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84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785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86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87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88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89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90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6791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92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793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6794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6795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6796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6797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798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799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125462</xdr:rowOff>
    </xdr:to>
    <xdr:sp macro="" textlink="">
      <xdr:nvSpPr>
        <xdr:cNvPr id="6800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4490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125462</xdr:rowOff>
    </xdr:to>
    <xdr:sp macro="" textlink="">
      <xdr:nvSpPr>
        <xdr:cNvPr id="6801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4490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802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803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04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05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06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07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08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09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10" name="AutoShape 7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11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12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13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14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15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6816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6817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818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819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6820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6821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822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823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2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25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26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27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28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829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6830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27709</xdr:rowOff>
    </xdr:to>
    <xdr:sp macro="" textlink="">
      <xdr:nvSpPr>
        <xdr:cNvPr id="6831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27709</xdr:rowOff>
    </xdr:to>
    <xdr:sp macro="" textlink="">
      <xdr:nvSpPr>
        <xdr:cNvPr id="6832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3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3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35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36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3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3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39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40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4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42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4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4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6845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6846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6847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6848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94384</xdr:rowOff>
    </xdr:to>
    <xdr:sp macro="" textlink="">
      <xdr:nvSpPr>
        <xdr:cNvPr id="6849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94384</xdr:rowOff>
    </xdr:to>
    <xdr:sp macro="" textlink="">
      <xdr:nvSpPr>
        <xdr:cNvPr id="6850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51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52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53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54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55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56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57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58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5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6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861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862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63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64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65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66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67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68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69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70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71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72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73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74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75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75</xdr:row>
      <xdr:rowOff>0</xdr:rowOff>
    </xdr:from>
    <xdr:to>
      <xdr:col>0</xdr:col>
      <xdr:colOff>409575</xdr:colOff>
      <xdr:row>76</xdr:row>
      <xdr:rowOff>84859</xdr:rowOff>
    </xdr:to>
    <xdr:sp macro="" textlink="">
      <xdr:nvSpPr>
        <xdr:cNvPr id="6876" name="AutoShape 1290" descr="http://simec.mec.gov.br/imagens/excluir.gif"/>
        <xdr:cNvSpPr>
          <a:spLocks noChangeAspect="1" noChangeArrowheads="1"/>
        </xdr:cNvSpPr>
      </xdr:nvSpPr>
      <xdr:spPr bwMode="auto">
        <a:xfrm>
          <a:off x="10477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77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78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79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80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881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882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83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884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85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86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87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88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89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90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91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92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9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89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95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896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6897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6898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689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690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83</xdr:row>
      <xdr:rowOff>0</xdr:rowOff>
    </xdr:from>
    <xdr:to>
      <xdr:col>1</xdr:col>
      <xdr:colOff>514350</xdr:colOff>
      <xdr:row>84</xdr:row>
      <xdr:rowOff>8659</xdr:rowOff>
    </xdr:to>
    <xdr:sp macro="" textlink="">
      <xdr:nvSpPr>
        <xdr:cNvPr id="6901" name="AutoShape 439" descr="http://simec.mec.gov.br/imagens/alterar.gif"/>
        <xdr:cNvSpPr>
          <a:spLocks noChangeAspect="1" noChangeArrowheads="1"/>
        </xdr:cNvSpPr>
      </xdr:nvSpPr>
      <xdr:spPr bwMode="auto">
        <a:xfrm>
          <a:off x="752475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8659</xdr:rowOff>
    </xdr:to>
    <xdr:sp macro="" textlink="">
      <xdr:nvSpPr>
        <xdr:cNvPr id="6902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03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04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0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0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907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908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56284</xdr:rowOff>
    </xdr:to>
    <xdr:sp macro="" textlink="">
      <xdr:nvSpPr>
        <xdr:cNvPr id="6909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56284</xdr:rowOff>
    </xdr:to>
    <xdr:sp macro="" textlink="">
      <xdr:nvSpPr>
        <xdr:cNvPr id="6910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11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12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13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14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56284</xdr:rowOff>
    </xdr:to>
    <xdr:sp macro="" textlink="">
      <xdr:nvSpPr>
        <xdr:cNvPr id="691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56284</xdr:rowOff>
    </xdr:to>
    <xdr:sp macro="" textlink="">
      <xdr:nvSpPr>
        <xdr:cNvPr id="691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56284</xdr:rowOff>
    </xdr:to>
    <xdr:sp macro="" textlink="">
      <xdr:nvSpPr>
        <xdr:cNvPr id="6917" name="AutoShape 21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56284</xdr:rowOff>
    </xdr:to>
    <xdr:sp macro="" textlink="">
      <xdr:nvSpPr>
        <xdr:cNvPr id="6918" name="AutoShape 21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19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0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1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2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5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6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7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28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929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930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31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32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33" name="AutoShape 10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34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35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36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37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38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39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40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4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4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43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75</xdr:row>
      <xdr:rowOff>0</xdr:rowOff>
    </xdr:from>
    <xdr:to>
      <xdr:col>0</xdr:col>
      <xdr:colOff>409575</xdr:colOff>
      <xdr:row>76</xdr:row>
      <xdr:rowOff>46759</xdr:rowOff>
    </xdr:to>
    <xdr:sp macro="" textlink="">
      <xdr:nvSpPr>
        <xdr:cNvPr id="6944" name="AutoShape 964" descr="http://simec.mec.gov.br/imagens/excluir.gif"/>
        <xdr:cNvSpPr>
          <a:spLocks noChangeAspect="1" noChangeArrowheads="1"/>
        </xdr:cNvSpPr>
      </xdr:nvSpPr>
      <xdr:spPr bwMode="auto">
        <a:xfrm>
          <a:off x="104775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45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75</xdr:row>
      <xdr:rowOff>0</xdr:rowOff>
    </xdr:from>
    <xdr:to>
      <xdr:col>1</xdr:col>
      <xdr:colOff>447675</xdr:colOff>
      <xdr:row>76</xdr:row>
      <xdr:rowOff>46759</xdr:rowOff>
    </xdr:to>
    <xdr:sp macro="" textlink="">
      <xdr:nvSpPr>
        <xdr:cNvPr id="6946" name="AutoShape 850" descr="http://simec.mec.gov.br/imagens/excluir.gif"/>
        <xdr:cNvSpPr>
          <a:spLocks noChangeAspect="1" noChangeArrowheads="1"/>
        </xdr:cNvSpPr>
      </xdr:nvSpPr>
      <xdr:spPr bwMode="auto">
        <a:xfrm>
          <a:off x="68580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47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48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949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950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51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52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53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54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55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56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57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58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59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60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61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62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63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6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65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66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67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68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69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70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7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94384</xdr:rowOff>
    </xdr:to>
    <xdr:sp macro="" textlink="">
      <xdr:nvSpPr>
        <xdr:cNvPr id="697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973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6974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75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76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977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6978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7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1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2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3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4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5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6986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87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88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89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90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76</xdr:row>
      <xdr:rowOff>9525</xdr:rowOff>
    </xdr:from>
    <xdr:to>
      <xdr:col>2</xdr:col>
      <xdr:colOff>314325</xdr:colOff>
      <xdr:row>77</xdr:row>
      <xdr:rowOff>178378</xdr:rowOff>
    </xdr:to>
    <xdr:sp macro="" textlink="">
      <xdr:nvSpPr>
        <xdr:cNvPr id="6991" name="AutoShape 465" descr="http://simec.mec.gov.br/imagens/alterar.gif"/>
        <xdr:cNvSpPr>
          <a:spLocks noChangeAspect="1" noChangeArrowheads="1"/>
        </xdr:cNvSpPr>
      </xdr:nvSpPr>
      <xdr:spPr bwMode="auto">
        <a:xfrm>
          <a:off x="1390650" y="175926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168853</xdr:rowOff>
    </xdr:to>
    <xdr:sp macro="" textlink="">
      <xdr:nvSpPr>
        <xdr:cNvPr id="6992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168853</xdr:rowOff>
    </xdr:to>
    <xdr:sp macro="" textlink="">
      <xdr:nvSpPr>
        <xdr:cNvPr id="6993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175831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168853</xdr:rowOff>
    </xdr:to>
    <xdr:sp macro="" textlink="">
      <xdr:nvSpPr>
        <xdr:cNvPr id="6994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76</xdr:row>
      <xdr:rowOff>0</xdr:rowOff>
    </xdr:from>
    <xdr:to>
      <xdr:col>0</xdr:col>
      <xdr:colOff>438150</xdr:colOff>
      <xdr:row>78</xdr:row>
      <xdr:rowOff>16453</xdr:rowOff>
    </xdr:to>
    <xdr:sp macro="" textlink="">
      <xdr:nvSpPr>
        <xdr:cNvPr id="6995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17583150"/>
          <a:ext cx="2762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96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97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98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6999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0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0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02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03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04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7005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7006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07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08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1</xdr:col>
      <xdr:colOff>400050</xdr:colOff>
      <xdr:row>76</xdr:row>
      <xdr:rowOff>46759</xdr:rowOff>
    </xdr:to>
    <xdr:sp macro="" textlink="">
      <xdr:nvSpPr>
        <xdr:cNvPr id="7009" name="AutoShape 749" descr="http://simec.mec.gov.br/imagens/alterar.gif"/>
        <xdr:cNvSpPr>
          <a:spLocks noChangeAspect="1" noChangeArrowheads="1"/>
        </xdr:cNvSpPr>
      </xdr:nvSpPr>
      <xdr:spPr bwMode="auto">
        <a:xfrm>
          <a:off x="638175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10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11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12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75</xdr:row>
      <xdr:rowOff>0</xdr:rowOff>
    </xdr:from>
    <xdr:to>
      <xdr:col>2</xdr:col>
      <xdr:colOff>0</xdr:colOff>
      <xdr:row>76</xdr:row>
      <xdr:rowOff>46759</xdr:rowOff>
    </xdr:to>
    <xdr:sp macro="" textlink="">
      <xdr:nvSpPr>
        <xdr:cNvPr id="7013" name="AutoShape 920" descr="http://simec.mec.gov.br/imagens/excluir.gif"/>
        <xdr:cNvSpPr>
          <a:spLocks noChangeAspect="1" noChangeArrowheads="1"/>
        </xdr:cNvSpPr>
      </xdr:nvSpPr>
      <xdr:spPr bwMode="auto">
        <a:xfrm>
          <a:off x="1381125" y="17392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7014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8659</xdr:rowOff>
    </xdr:to>
    <xdr:sp macro="" textlink="">
      <xdr:nvSpPr>
        <xdr:cNvPr id="7015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701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701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83</xdr:row>
      <xdr:rowOff>0</xdr:rowOff>
    </xdr:from>
    <xdr:to>
      <xdr:col>1</xdr:col>
      <xdr:colOff>514350</xdr:colOff>
      <xdr:row>84</xdr:row>
      <xdr:rowOff>8659</xdr:rowOff>
    </xdr:to>
    <xdr:sp macro="" textlink="">
      <xdr:nvSpPr>
        <xdr:cNvPr id="7018" name="AutoShape 439" descr="http://simec.mec.gov.br/imagens/alterar.gif"/>
        <xdr:cNvSpPr>
          <a:spLocks noChangeAspect="1" noChangeArrowheads="1"/>
        </xdr:cNvSpPr>
      </xdr:nvSpPr>
      <xdr:spPr bwMode="auto">
        <a:xfrm>
          <a:off x="752475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7019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702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0976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702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0976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82</xdr:row>
      <xdr:rowOff>180975</xdr:rowOff>
    </xdr:from>
    <xdr:to>
      <xdr:col>1</xdr:col>
      <xdr:colOff>514350</xdr:colOff>
      <xdr:row>83</xdr:row>
      <xdr:rowOff>133350</xdr:rowOff>
    </xdr:to>
    <xdr:sp macro="" textlink="">
      <xdr:nvSpPr>
        <xdr:cNvPr id="7022" name="AutoShape 439" descr="http://simec.mec.gov.br/imagens/alterar.gif"/>
        <xdr:cNvSpPr>
          <a:spLocks noChangeAspect="1" noChangeArrowheads="1"/>
        </xdr:cNvSpPr>
      </xdr:nvSpPr>
      <xdr:spPr bwMode="auto">
        <a:xfrm>
          <a:off x="752475" y="19278600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8659</xdr:rowOff>
    </xdr:to>
    <xdr:sp macro="" textlink="">
      <xdr:nvSpPr>
        <xdr:cNvPr id="7023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702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103909</xdr:rowOff>
    </xdr:to>
    <xdr:sp macro="" textlink="">
      <xdr:nvSpPr>
        <xdr:cNvPr id="702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27709</xdr:rowOff>
    </xdr:to>
    <xdr:sp macro="" textlink="">
      <xdr:nvSpPr>
        <xdr:cNvPr id="7026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27709</xdr:rowOff>
    </xdr:to>
    <xdr:sp macro="" textlink="">
      <xdr:nvSpPr>
        <xdr:cNvPr id="7027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28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29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75334</xdr:rowOff>
    </xdr:to>
    <xdr:sp macro="" textlink="">
      <xdr:nvSpPr>
        <xdr:cNvPr id="7030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75334</xdr:rowOff>
    </xdr:to>
    <xdr:sp macro="" textlink="">
      <xdr:nvSpPr>
        <xdr:cNvPr id="7031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7032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18184</xdr:rowOff>
    </xdr:to>
    <xdr:sp macro="" textlink="">
      <xdr:nvSpPr>
        <xdr:cNvPr id="7033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34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35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36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37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3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3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40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41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42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43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44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84859</xdr:rowOff>
    </xdr:to>
    <xdr:sp macro="" textlink="">
      <xdr:nvSpPr>
        <xdr:cNvPr id="7045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46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46759</xdr:rowOff>
    </xdr:to>
    <xdr:sp macro="" textlink="">
      <xdr:nvSpPr>
        <xdr:cNvPr id="7047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53</xdr:row>
      <xdr:rowOff>6929</xdr:rowOff>
    </xdr:to>
    <xdr:sp macro="" textlink="">
      <xdr:nvSpPr>
        <xdr:cNvPr id="7048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4490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53</xdr:row>
      <xdr:rowOff>6929</xdr:rowOff>
    </xdr:to>
    <xdr:sp macro="" textlink="">
      <xdr:nvSpPr>
        <xdr:cNvPr id="7049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4490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84859</xdr:rowOff>
    </xdr:to>
    <xdr:sp macro="" textlink="">
      <xdr:nvSpPr>
        <xdr:cNvPr id="7050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84859</xdr:rowOff>
    </xdr:to>
    <xdr:sp macro="" textlink="">
      <xdr:nvSpPr>
        <xdr:cNvPr id="7051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84859</xdr:rowOff>
    </xdr:to>
    <xdr:sp macro="" textlink="">
      <xdr:nvSpPr>
        <xdr:cNvPr id="705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84859</xdr:rowOff>
    </xdr:to>
    <xdr:sp macro="" textlink="">
      <xdr:nvSpPr>
        <xdr:cNvPr id="705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8659</xdr:rowOff>
    </xdr:to>
    <xdr:sp macro="" textlink="">
      <xdr:nvSpPr>
        <xdr:cNvPr id="7054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8659</xdr:rowOff>
    </xdr:to>
    <xdr:sp macro="" textlink="">
      <xdr:nvSpPr>
        <xdr:cNvPr id="7055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056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057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38099</xdr:rowOff>
    </xdr:to>
    <xdr:sp macro="" textlink="">
      <xdr:nvSpPr>
        <xdr:cNvPr id="7058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38099</xdr:rowOff>
    </xdr:to>
    <xdr:sp macro="" textlink="">
      <xdr:nvSpPr>
        <xdr:cNvPr id="7059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7060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7061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55</xdr:row>
      <xdr:rowOff>0</xdr:rowOff>
    </xdr:from>
    <xdr:to>
      <xdr:col>1</xdr:col>
      <xdr:colOff>400050</xdr:colOff>
      <xdr:row>56</xdr:row>
      <xdr:rowOff>95249</xdr:rowOff>
    </xdr:to>
    <xdr:sp macro="" textlink="">
      <xdr:nvSpPr>
        <xdr:cNvPr id="7062" name="AutoShape 749" descr="http://simec.mec.gov.br/imagens/alterar.gif"/>
        <xdr:cNvSpPr>
          <a:spLocks noChangeAspect="1" noChangeArrowheads="1"/>
        </xdr:cNvSpPr>
      </xdr:nvSpPr>
      <xdr:spPr bwMode="auto">
        <a:xfrm>
          <a:off x="638175" y="12439650"/>
          <a:ext cx="30480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95249</xdr:rowOff>
    </xdr:to>
    <xdr:sp macro="" textlink="">
      <xdr:nvSpPr>
        <xdr:cNvPr id="7063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706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706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7066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7067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7068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7069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707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707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072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073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074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075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07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07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121228</xdr:rowOff>
    </xdr:to>
    <xdr:sp macro="" textlink="">
      <xdr:nvSpPr>
        <xdr:cNvPr id="7078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121228</xdr:rowOff>
    </xdr:to>
    <xdr:sp macro="" textlink="">
      <xdr:nvSpPr>
        <xdr:cNvPr id="7079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7080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65809</xdr:rowOff>
    </xdr:to>
    <xdr:sp macro="" textlink="">
      <xdr:nvSpPr>
        <xdr:cNvPr id="7081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46758</xdr:rowOff>
    </xdr:to>
    <xdr:sp macro="" textlink="">
      <xdr:nvSpPr>
        <xdr:cNvPr id="7082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46758</xdr:rowOff>
    </xdr:to>
    <xdr:sp macro="" textlink="">
      <xdr:nvSpPr>
        <xdr:cNvPr id="7083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5291</xdr:rowOff>
    </xdr:to>
    <xdr:sp macro="" textlink="">
      <xdr:nvSpPr>
        <xdr:cNvPr id="7084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5291</xdr:rowOff>
    </xdr:to>
    <xdr:sp macro="" textlink="">
      <xdr:nvSpPr>
        <xdr:cNvPr id="7085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086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087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186266</xdr:rowOff>
    </xdr:to>
    <xdr:sp macro="" textlink="">
      <xdr:nvSpPr>
        <xdr:cNvPr id="7088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186266</xdr:rowOff>
    </xdr:to>
    <xdr:sp macro="" textlink="">
      <xdr:nvSpPr>
        <xdr:cNvPr id="7089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090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091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092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093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8659</xdr:rowOff>
    </xdr:to>
    <xdr:sp macro="" textlink="">
      <xdr:nvSpPr>
        <xdr:cNvPr id="7094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8659</xdr:rowOff>
    </xdr:to>
    <xdr:sp macro="" textlink="">
      <xdr:nvSpPr>
        <xdr:cNvPr id="7095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709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142009</xdr:rowOff>
    </xdr:to>
    <xdr:sp macro="" textlink="">
      <xdr:nvSpPr>
        <xdr:cNvPr id="709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46758</xdr:rowOff>
    </xdr:to>
    <xdr:sp macro="" textlink="">
      <xdr:nvSpPr>
        <xdr:cNvPr id="7098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46758</xdr:rowOff>
    </xdr:to>
    <xdr:sp macro="" textlink="">
      <xdr:nvSpPr>
        <xdr:cNvPr id="7099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5291</xdr:rowOff>
    </xdr:to>
    <xdr:sp macro="" textlink="">
      <xdr:nvSpPr>
        <xdr:cNvPr id="7100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5291</xdr:rowOff>
    </xdr:to>
    <xdr:sp macro="" textlink="">
      <xdr:nvSpPr>
        <xdr:cNvPr id="7101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102" name="AutoShape 881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103" name="AutoShape 882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52916</xdr:rowOff>
    </xdr:to>
    <xdr:sp macro="" textlink="">
      <xdr:nvSpPr>
        <xdr:cNvPr id="7104" name="AutoShape 883" descr="http://simec.mec.gov.br/imagens/alterar.gif"/>
        <xdr:cNvSpPr>
          <a:spLocks noChangeAspect="1" noChangeArrowheads="1"/>
        </xdr:cNvSpPr>
      </xdr:nvSpPr>
      <xdr:spPr bwMode="auto">
        <a:xfrm>
          <a:off x="0" y="1343025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52916</xdr:rowOff>
    </xdr:to>
    <xdr:sp macro="" textlink="">
      <xdr:nvSpPr>
        <xdr:cNvPr id="7105" name="AutoShape 884" descr="http://simec.mec.gov.br/imagens/excluir.gif"/>
        <xdr:cNvSpPr>
          <a:spLocks noChangeAspect="1" noChangeArrowheads="1"/>
        </xdr:cNvSpPr>
      </xdr:nvSpPr>
      <xdr:spPr bwMode="auto">
        <a:xfrm>
          <a:off x="0" y="1343025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121228</xdr:rowOff>
    </xdr:to>
    <xdr:sp macro="" textlink="">
      <xdr:nvSpPr>
        <xdr:cNvPr id="7106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121228</xdr:rowOff>
    </xdr:to>
    <xdr:sp macro="" textlink="">
      <xdr:nvSpPr>
        <xdr:cNvPr id="7107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08" name="AutoShape 195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09" name="AutoShape 19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110" name="AutoShape 19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111" name="AutoShape 198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112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7113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7114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7115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7116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7117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18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19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20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712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712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52916</xdr:rowOff>
    </xdr:to>
    <xdr:sp macro="" textlink="">
      <xdr:nvSpPr>
        <xdr:cNvPr id="7123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52916</xdr:rowOff>
    </xdr:to>
    <xdr:sp macro="" textlink="">
      <xdr:nvSpPr>
        <xdr:cNvPr id="7124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25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26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27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28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12893</xdr:rowOff>
    </xdr:to>
    <xdr:sp macro="" textlink="">
      <xdr:nvSpPr>
        <xdr:cNvPr id="7129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12893</xdr:rowOff>
    </xdr:to>
    <xdr:sp macro="" textlink="">
      <xdr:nvSpPr>
        <xdr:cNvPr id="7130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131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132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84858</xdr:rowOff>
    </xdr:to>
    <xdr:sp macro="" textlink="">
      <xdr:nvSpPr>
        <xdr:cNvPr id="7133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39255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84858</xdr:rowOff>
    </xdr:to>
    <xdr:sp macro="" textlink="">
      <xdr:nvSpPr>
        <xdr:cNvPr id="7134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39255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135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136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37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38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352425</xdr:colOff>
      <xdr:row>52</xdr:row>
      <xdr:rowOff>0</xdr:rowOff>
    </xdr:from>
    <xdr:to>
      <xdr:col>1</xdr:col>
      <xdr:colOff>114300</xdr:colOff>
      <xdr:row>53</xdr:row>
      <xdr:rowOff>84858</xdr:rowOff>
    </xdr:to>
    <xdr:sp macro="" textlink="">
      <xdr:nvSpPr>
        <xdr:cNvPr id="7139" name="AutoShape 95" descr="http://simec.mec.gov.br/imagens/alterar.gif"/>
        <xdr:cNvSpPr>
          <a:spLocks noChangeAspect="1" noChangeArrowheads="1"/>
        </xdr:cNvSpPr>
      </xdr:nvSpPr>
      <xdr:spPr bwMode="auto">
        <a:xfrm>
          <a:off x="352425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40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19049</xdr:rowOff>
    </xdr:to>
    <xdr:sp macro="" textlink="">
      <xdr:nvSpPr>
        <xdr:cNvPr id="714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19049</xdr:rowOff>
    </xdr:to>
    <xdr:sp macro="" textlink="">
      <xdr:nvSpPr>
        <xdr:cNvPr id="7142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59</xdr:row>
      <xdr:rowOff>19051</xdr:rowOff>
    </xdr:to>
    <xdr:sp macro="" textlink="">
      <xdr:nvSpPr>
        <xdr:cNvPr id="714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293495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59</xdr:row>
      <xdr:rowOff>19051</xdr:rowOff>
    </xdr:to>
    <xdr:sp macro="" textlink="">
      <xdr:nvSpPr>
        <xdr:cNvPr id="714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293495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9525</xdr:rowOff>
    </xdr:to>
    <xdr:sp macro="" textlink="">
      <xdr:nvSpPr>
        <xdr:cNvPr id="7145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59067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46" name="AutoShape 6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47" name="AutoShape 7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121228</xdr:rowOff>
    </xdr:to>
    <xdr:sp macro="" textlink="">
      <xdr:nvSpPr>
        <xdr:cNvPr id="7148" name="AutoShape 1099" descr="http://simec.mec.gov.br/imagens/altera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121228</xdr:rowOff>
    </xdr:to>
    <xdr:sp macro="" textlink="">
      <xdr:nvSpPr>
        <xdr:cNvPr id="7149" name="AutoShape 1100" descr="http://simec.mec.gov.br/imagens/exclui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150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46759</xdr:rowOff>
    </xdr:to>
    <xdr:sp macro="" textlink="">
      <xdr:nvSpPr>
        <xdr:cNvPr id="7151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152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153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46758</xdr:rowOff>
    </xdr:to>
    <xdr:sp macro="" textlink="">
      <xdr:nvSpPr>
        <xdr:cNvPr id="7154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46758</xdr:rowOff>
    </xdr:to>
    <xdr:sp macro="" textlink="">
      <xdr:nvSpPr>
        <xdr:cNvPr id="7155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5291</xdr:rowOff>
    </xdr:to>
    <xdr:sp macro="" textlink="">
      <xdr:nvSpPr>
        <xdr:cNvPr id="7156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5291</xdr:rowOff>
    </xdr:to>
    <xdr:sp macro="" textlink="">
      <xdr:nvSpPr>
        <xdr:cNvPr id="7157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58" name="AutoShape 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59" name="AutoShape 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60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84860</xdr:rowOff>
    </xdr:to>
    <xdr:sp macro="" textlink="">
      <xdr:nvSpPr>
        <xdr:cNvPr id="7161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12893</xdr:rowOff>
    </xdr:to>
    <xdr:sp macro="" textlink="">
      <xdr:nvSpPr>
        <xdr:cNvPr id="7162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12893</xdr:rowOff>
    </xdr:to>
    <xdr:sp macro="" textlink="">
      <xdr:nvSpPr>
        <xdr:cNvPr id="7163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8659</xdr:rowOff>
    </xdr:to>
    <xdr:sp macro="" textlink="">
      <xdr:nvSpPr>
        <xdr:cNvPr id="7164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8659</xdr:rowOff>
    </xdr:to>
    <xdr:sp macro="" textlink="">
      <xdr:nvSpPr>
        <xdr:cNvPr id="7165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166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46760</xdr:rowOff>
    </xdr:to>
    <xdr:sp macro="" textlink="">
      <xdr:nvSpPr>
        <xdr:cNvPr id="7167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84858</xdr:rowOff>
    </xdr:to>
    <xdr:sp macro="" textlink="">
      <xdr:nvSpPr>
        <xdr:cNvPr id="7168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38099</xdr:rowOff>
    </xdr:to>
    <xdr:sp macro="" textlink="">
      <xdr:nvSpPr>
        <xdr:cNvPr id="7169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38099</xdr:rowOff>
    </xdr:to>
    <xdr:sp macro="" textlink="">
      <xdr:nvSpPr>
        <xdr:cNvPr id="7170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7171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172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173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74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75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76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77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78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79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80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181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7182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18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18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18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18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18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18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8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2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19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19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819150</xdr:colOff>
      <xdr:row>118</xdr:row>
      <xdr:rowOff>28575</xdr:rowOff>
    </xdr:from>
    <xdr:to>
      <xdr:col>2</xdr:col>
      <xdr:colOff>228600</xdr:colOff>
      <xdr:row>119</xdr:row>
      <xdr:rowOff>151534</xdr:rowOff>
    </xdr:to>
    <xdr:sp macro="" textlink="">
      <xdr:nvSpPr>
        <xdr:cNvPr id="7197" name="AutoShape 1268" descr="http://simec.mec.gov.br/imagens/excluir.gif"/>
        <xdr:cNvSpPr>
          <a:spLocks noChangeAspect="1" noChangeArrowheads="1"/>
        </xdr:cNvSpPr>
      </xdr:nvSpPr>
      <xdr:spPr bwMode="auto">
        <a:xfrm>
          <a:off x="1362075" y="27051000"/>
          <a:ext cx="247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8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199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00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01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8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09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199160</xdr:rowOff>
    </xdr:to>
    <xdr:sp macro="" textlink="">
      <xdr:nvSpPr>
        <xdr:cNvPr id="7210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199160</xdr:rowOff>
    </xdr:to>
    <xdr:sp macro="" textlink="">
      <xdr:nvSpPr>
        <xdr:cNvPr id="7211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21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21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118</xdr:row>
      <xdr:rowOff>0</xdr:rowOff>
    </xdr:from>
    <xdr:to>
      <xdr:col>1</xdr:col>
      <xdr:colOff>361950</xdr:colOff>
      <xdr:row>119</xdr:row>
      <xdr:rowOff>46759</xdr:rowOff>
    </xdr:to>
    <xdr:sp macro="" textlink="">
      <xdr:nvSpPr>
        <xdr:cNvPr id="7214" name="AutoShape 873" descr="http://simec.mec.gov.br/imagens/alterar.gif"/>
        <xdr:cNvSpPr>
          <a:spLocks noChangeAspect="1" noChangeArrowheads="1"/>
        </xdr:cNvSpPr>
      </xdr:nvSpPr>
      <xdr:spPr bwMode="auto">
        <a:xfrm>
          <a:off x="60007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15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16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17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619125</xdr:colOff>
      <xdr:row>119</xdr:row>
      <xdr:rowOff>84859</xdr:rowOff>
    </xdr:to>
    <xdr:sp macro="" textlink="">
      <xdr:nvSpPr>
        <xdr:cNvPr id="7218" name="AutoShape 611" descr="http://simec.mec.gov.br/imagens/alterar.gif"/>
        <xdr:cNvSpPr>
          <a:spLocks noChangeAspect="1" noChangeArrowheads="1"/>
        </xdr:cNvSpPr>
      </xdr:nvSpPr>
      <xdr:spPr bwMode="auto">
        <a:xfrm>
          <a:off x="8572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361950</xdr:colOff>
      <xdr:row>118</xdr:row>
      <xdr:rowOff>0</xdr:rowOff>
    </xdr:from>
    <xdr:to>
      <xdr:col>1</xdr:col>
      <xdr:colOff>666750</xdr:colOff>
      <xdr:row>119</xdr:row>
      <xdr:rowOff>84859</xdr:rowOff>
    </xdr:to>
    <xdr:sp macro="" textlink="">
      <xdr:nvSpPr>
        <xdr:cNvPr id="7219" name="AutoShape 612" descr="http://simec.mec.gov.br/imagens/excluir.gif"/>
        <xdr:cNvSpPr>
          <a:spLocks noChangeAspect="1" noChangeArrowheads="1"/>
        </xdr:cNvSpPr>
      </xdr:nvSpPr>
      <xdr:spPr bwMode="auto">
        <a:xfrm>
          <a:off x="90487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20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21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22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23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24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25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65809</xdr:rowOff>
    </xdr:to>
    <xdr:sp macro="" textlink="">
      <xdr:nvSpPr>
        <xdr:cNvPr id="7226" name="AutoShape 1353" descr="http://simec.mec.gov.br/imagens/alterar.gif"/>
        <xdr:cNvSpPr>
          <a:spLocks noChangeAspect="1" noChangeArrowheads="1"/>
        </xdr:cNvSpPr>
      </xdr:nvSpPr>
      <xdr:spPr bwMode="auto">
        <a:xfrm>
          <a:off x="2886075" y="270224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27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28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29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3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3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3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3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3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3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3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3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3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3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4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4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4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4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4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4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46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47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48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49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50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51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52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53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54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55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56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57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58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59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260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261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6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8659</xdr:rowOff>
    </xdr:to>
    <xdr:sp macro="" textlink="">
      <xdr:nvSpPr>
        <xdr:cNvPr id="7263" name="AutoShape 739" descr="http://simec.mec.gov.br/imagens/alterar.gif"/>
        <xdr:cNvSpPr>
          <a:spLocks noChangeAspect="1" noChangeArrowheads="1"/>
        </xdr:cNvSpPr>
      </xdr:nvSpPr>
      <xdr:spPr bwMode="auto">
        <a:xfrm>
          <a:off x="1905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64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65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66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267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268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26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27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27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27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7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7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75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276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7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7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7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80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8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8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8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8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85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86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87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88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8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29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9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9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93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94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95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96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97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298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299" name="AutoShape 10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0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1" name="AutoShape 10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2" name="AutoShape 10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3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4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5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6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7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08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09" name="AutoShape 10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10" name="AutoShape 10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7311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7312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7313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7314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315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316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317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318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319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320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46567</xdr:rowOff>
    </xdr:to>
    <xdr:sp macro="" textlink="">
      <xdr:nvSpPr>
        <xdr:cNvPr id="7321" name="AutoShape 644" descr="http://simec.mec.gov.br/imagens/excluir.gif"/>
        <xdr:cNvSpPr>
          <a:spLocks noChangeAspect="1" noChangeArrowheads="1"/>
        </xdr:cNvSpPr>
      </xdr:nvSpPr>
      <xdr:spPr bwMode="auto">
        <a:xfrm>
          <a:off x="1381125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199160</xdr:rowOff>
    </xdr:to>
    <xdr:sp macro="" textlink="">
      <xdr:nvSpPr>
        <xdr:cNvPr id="7322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199160</xdr:rowOff>
    </xdr:to>
    <xdr:sp macro="" textlink="">
      <xdr:nvSpPr>
        <xdr:cNvPr id="7323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2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2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26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27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2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2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3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3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3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3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34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35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36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37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3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3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118</xdr:row>
      <xdr:rowOff>0</xdr:rowOff>
    </xdr:from>
    <xdr:to>
      <xdr:col>1</xdr:col>
      <xdr:colOff>657225</xdr:colOff>
      <xdr:row>119</xdr:row>
      <xdr:rowOff>84859</xdr:rowOff>
    </xdr:to>
    <xdr:sp macro="" textlink="">
      <xdr:nvSpPr>
        <xdr:cNvPr id="7340" name="AutoShape 967" descr="http://simec.mec.gov.br/imagens/alterar.gif"/>
        <xdr:cNvSpPr>
          <a:spLocks noChangeAspect="1" noChangeArrowheads="1"/>
        </xdr:cNvSpPr>
      </xdr:nvSpPr>
      <xdr:spPr bwMode="auto">
        <a:xfrm>
          <a:off x="8953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590550</xdr:colOff>
      <xdr:row>119</xdr:row>
      <xdr:rowOff>84859</xdr:rowOff>
    </xdr:to>
    <xdr:sp macro="" textlink="">
      <xdr:nvSpPr>
        <xdr:cNvPr id="7341" name="AutoShape 968" descr="http://simec.mec.gov.br/imagens/excluir.gif"/>
        <xdr:cNvSpPr>
          <a:spLocks noChangeAspect="1" noChangeArrowheads="1"/>
        </xdr:cNvSpPr>
      </xdr:nvSpPr>
      <xdr:spPr bwMode="auto">
        <a:xfrm>
          <a:off x="857250" y="2702242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42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771525</xdr:colOff>
      <xdr:row>118</xdr:row>
      <xdr:rowOff>0</xdr:rowOff>
    </xdr:from>
    <xdr:to>
      <xdr:col>2</xdr:col>
      <xdr:colOff>171450</xdr:colOff>
      <xdr:row>119</xdr:row>
      <xdr:rowOff>8659</xdr:rowOff>
    </xdr:to>
    <xdr:sp macro="" textlink="">
      <xdr:nvSpPr>
        <xdr:cNvPr id="7343" name="AutoShape 970" descr="http://simec.mec.gov.br/imagens/excluir.gif"/>
        <xdr:cNvSpPr>
          <a:spLocks noChangeAspect="1" noChangeArrowheads="1"/>
        </xdr:cNvSpPr>
      </xdr:nvSpPr>
      <xdr:spPr bwMode="auto">
        <a:xfrm>
          <a:off x="1314450" y="2702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44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45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46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47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4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4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5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5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5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53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54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55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56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5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5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59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60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61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62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63" name="AutoShape 8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364" name="AutoShape 8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118</xdr:row>
      <xdr:rowOff>0</xdr:rowOff>
    </xdr:from>
    <xdr:to>
      <xdr:col>0</xdr:col>
      <xdr:colOff>457200</xdr:colOff>
      <xdr:row>119</xdr:row>
      <xdr:rowOff>84859</xdr:rowOff>
    </xdr:to>
    <xdr:sp macro="" textlink="">
      <xdr:nvSpPr>
        <xdr:cNvPr id="7365" name="AutoShape 1261" descr="http://simec.mec.gov.br/imagens/alterar.gif"/>
        <xdr:cNvSpPr>
          <a:spLocks noChangeAspect="1" noChangeArrowheads="1"/>
        </xdr:cNvSpPr>
      </xdr:nvSpPr>
      <xdr:spPr bwMode="auto">
        <a:xfrm>
          <a:off x="104775" y="27022425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66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67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68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69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0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1" name="AutoShape 12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2" name="AutoShape 12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7377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7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8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8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8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8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8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8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38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87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88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8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93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394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39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40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01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02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03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04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40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40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0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0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40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41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1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1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1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1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41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741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417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418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1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2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21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22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23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2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2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2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7427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7428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7429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56284</xdr:rowOff>
    </xdr:to>
    <xdr:sp macro="" textlink="">
      <xdr:nvSpPr>
        <xdr:cNvPr id="7430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94384</xdr:rowOff>
    </xdr:to>
    <xdr:sp macro="" textlink="">
      <xdr:nvSpPr>
        <xdr:cNvPr id="7431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94384</xdr:rowOff>
    </xdr:to>
    <xdr:sp macro="" textlink="">
      <xdr:nvSpPr>
        <xdr:cNvPr id="7432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3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3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3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3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3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3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43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44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4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4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4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4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45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46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4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4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49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50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5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5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5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5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5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5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57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58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59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60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84859</xdr:rowOff>
    </xdr:to>
    <xdr:sp macro="" textlink="">
      <xdr:nvSpPr>
        <xdr:cNvPr id="7461" name="AutoShape 967" descr="http://simec.mec.gov.br/imagens/alterar.gif"/>
        <xdr:cNvSpPr>
          <a:spLocks noChangeAspect="1" noChangeArrowheads="1"/>
        </xdr:cNvSpPr>
      </xdr:nvSpPr>
      <xdr:spPr bwMode="auto">
        <a:xfrm>
          <a:off x="2209800" y="27022425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6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63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464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746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746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6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6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6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7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7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7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73" name="AutoShape 7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74" name="AutoShape 7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475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476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477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478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79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80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81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82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83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8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8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8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8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8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8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9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49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49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9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49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95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496" name="AutoShape 6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97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498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499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00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501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502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0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0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118</xdr:row>
      <xdr:rowOff>0</xdr:rowOff>
    </xdr:from>
    <xdr:to>
      <xdr:col>1</xdr:col>
      <xdr:colOff>533400</xdr:colOff>
      <xdr:row>119</xdr:row>
      <xdr:rowOff>84859</xdr:rowOff>
    </xdr:to>
    <xdr:sp macro="" textlink="">
      <xdr:nvSpPr>
        <xdr:cNvPr id="7505" name="AutoShape 1055" descr="http://simec.mec.gov.br/imagens/alterar.gif"/>
        <xdr:cNvSpPr>
          <a:spLocks noChangeAspect="1" noChangeArrowheads="1"/>
        </xdr:cNvSpPr>
      </xdr:nvSpPr>
      <xdr:spPr bwMode="auto">
        <a:xfrm>
          <a:off x="77152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118</xdr:row>
      <xdr:rowOff>0</xdr:rowOff>
    </xdr:from>
    <xdr:to>
      <xdr:col>1</xdr:col>
      <xdr:colOff>552450</xdr:colOff>
      <xdr:row>119</xdr:row>
      <xdr:rowOff>84859</xdr:rowOff>
    </xdr:to>
    <xdr:sp macro="" textlink="">
      <xdr:nvSpPr>
        <xdr:cNvPr id="7506" name="AutoShape 1057" descr="http://simec.mec.gov.br/imagens/alterar.gif"/>
        <xdr:cNvSpPr>
          <a:spLocks noChangeAspect="1" noChangeArrowheads="1"/>
        </xdr:cNvSpPr>
      </xdr:nvSpPr>
      <xdr:spPr bwMode="auto">
        <a:xfrm>
          <a:off x="79057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07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0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0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1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1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1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1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1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1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16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17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18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19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20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21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8659</xdr:rowOff>
    </xdr:to>
    <xdr:sp macro="" textlink="">
      <xdr:nvSpPr>
        <xdr:cNvPr id="7522" name="AutoShape 631" descr="http://simec.mec.gov.br/imagens/alterar.gif"/>
        <xdr:cNvSpPr>
          <a:spLocks noChangeAspect="1" noChangeArrowheads="1"/>
        </xdr:cNvSpPr>
      </xdr:nvSpPr>
      <xdr:spPr bwMode="auto">
        <a:xfrm>
          <a:off x="542925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523" name="AutoShape 6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52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52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94</xdr:row>
      <xdr:rowOff>0</xdr:rowOff>
    </xdr:from>
    <xdr:to>
      <xdr:col>1</xdr:col>
      <xdr:colOff>419100</xdr:colOff>
      <xdr:row>95</xdr:row>
      <xdr:rowOff>45508</xdr:rowOff>
    </xdr:to>
    <xdr:sp macro="" textlink="">
      <xdr:nvSpPr>
        <xdr:cNvPr id="7526" name="AutoShape 967" descr="http://simec.mec.gov.br/imagens/alterar.gif"/>
        <xdr:cNvSpPr>
          <a:spLocks noChangeAspect="1" noChangeArrowheads="1"/>
        </xdr:cNvSpPr>
      </xdr:nvSpPr>
      <xdr:spPr bwMode="auto">
        <a:xfrm>
          <a:off x="657225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527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28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29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30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31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532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533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7534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7535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753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46759</xdr:rowOff>
    </xdr:to>
    <xdr:sp macro="" textlink="">
      <xdr:nvSpPr>
        <xdr:cNvPr id="753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3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3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4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4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4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5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8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4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5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5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5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5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5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5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56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57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55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55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560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561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62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63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64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65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66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67" name="AutoShape 13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46759</xdr:rowOff>
    </xdr:to>
    <xdr:sp macro="" textlink="">
      <xdr:nvSpPr>
        <xdr:cNvPr id="7568" name="AutoShape 1345" descr="http://simec.mec.gov.br/imagens/alterar.gif"/>
        <xdr:cNvSpPr>
          <a:spLocks noChangeAspect="1" noChangeArrowheads="1"/>
        </xdr:cNvSpPr>
      </xdr:nvSpPr>
      <xdr:spPr bwMode="auto">
        <a:xfrm>
          <a:off x="1905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118</xdr:row>
      <xdr:rowOff>0</xdr:rowOff>
    </xdr:from>
    <xdr:to>
      <xdr:col>1</xdr:col>
      <xdr:colOff>628650</xdr:colOff>
      <xdr:row>119</xdr:row>
      <xdr:rowOff>46759</xdr:rowOff>
    </xdr:to>
    <xdr:sp macro="" textlink="">
      <xdr:nvSpPr>
        <xdr:cNvPr id="7569" name="AutoShape 1346" descr="http://simec.mec.gov.br/imagens/excluir.gif"/>
        <xdr:cNvSpPr>
          <a:spLocks noChangeAspect="1" noChangeArrowheads="1"/>
        </xdr:cNvSpPr>
      </xdr:nvSpPr>
      <xdr:spPr bwMode="auto">
        <a:xfrm>
          <a:off x="86677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70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71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72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7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7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75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576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552450</xdr:colOff>
      <xdr:row>118</xdr:row>
      <xdr:rowOff>0</xdr:rowOff>
    </xdr:from>
    <xdr:to>
      <xdr:col>1</xdr:col>
      <xdr:colOff>295275</xdr:colOff>
      <xdr:row>119</xdr:row>
      <xdr:rowOff>8659</xdr:rowOff>
    </xdr:to>
    <xdr:sp macro="" textlink="">
      <xdr:nvSpPr>
        <xdr:cNvPr id="7577" name="AutoShape 762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7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57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8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8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82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83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84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585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586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587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588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8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9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9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59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93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94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59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59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9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59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599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600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601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602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03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04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87</xdr:row>
      <xdr:rowOff>180975</xdr:rowOff>
    </xdr:from>
    <xdr:to>
      <xdr:col>1</xdr:col>
      <xdr:colOff>819150</xdr:colOff>
      <xdr:row>88</xdr:row>
      <xdr:rowOff>56283</xdr:rowOff>
    </xdr:to>
    <xdr:sp macro="" textlink="">
      <xdr:nvSpPr>
        <xdr:cNvPr id="7605" name="AutoShape 31" descr="http://simec.mec.gov.br/imagens/alterar.gif"/>
        <xdr:cNvSpPr>
          <a:spLocks noChangeAspect="1" noChangeArrowheads="1"/>
        </xdr:cNvSpPr>
      </xdr:nvSpPr>
      <xdr:spPr bwMode="auto">
        <a:xfrm>
          <a:off x="1057275" y="2025967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218210</xdr:rowOff>
    </xdr:to>
    <xdr:sp macro="" textlink="">
      <xdr:nvSpPr>
        <xdr:cNvPr id="760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60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7608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0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1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1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1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1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1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15" name="AutoShape 9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16" name="AutoShape 9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17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118</xdr:row>
      <xdr:rowOff>0</xdr:rowOff>
    </xdr:from>
    <xdr:to>
      <xdr:col>2</xdr:col>
      <xdr:colOff>19050</xdr:colOff>
      <xdr:row>119</xdr:row>
      <xdr:rowOff>46759</xdr:rowOff>
    </xdr:to>
    <xdr:sp macro="" textlink="">
      <xdr:nvSpPr>
        <xdr:cNvPr id="7618" name="AutoShape 942" descr="http://simec.mec.gov.br/imagens/excluir.gif"/>
        <xdr:cNvSpPr>
          <a:spLocks noChangeAspect="1" noChangeArrowheads="1"/>
        </xdr:cNvSpPr>
      </xdr:nvSpPr>
      <xdr:spPr bwMode="auto">
        <a:xfrm>
          <a:off x="1104900" y="2702242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1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2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21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22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2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2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2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2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2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2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29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30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631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632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633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634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635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636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3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3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63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64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41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42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43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44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45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46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64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64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649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650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51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52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53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54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65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65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5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5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5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6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6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6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663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664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6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7666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66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66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6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7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7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7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73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74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7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7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7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7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7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8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81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82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8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68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8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8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8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8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89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90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91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92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9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69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95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696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9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69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699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00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01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02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0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0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0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0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707" name="AutoShape 112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708" name="AutoShape 112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09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10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1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2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13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14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5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6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7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8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19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20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7721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22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23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724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725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72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72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28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29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3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3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3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3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34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35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3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3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65809</xdr:rowOff>
    </xdr:to>
    <xdr:sp macro="" textlink="">
      <xdr:nvSpPr>
        <xdr:cNvPr id="7738" name="AutoShape 1353" descr="http://simec.mec.gov.br/imagens/alterar.gif"/>
        <xdr:cNvSpPr>
          <a:spLocks noChangeAspect="1" noChangeArrowheads="1"/>
        </xdr:cNvSpPr>
      </xdr:nvSpPr>
      <xdr:spPr bwMode="auto">
        <a:xfrm>
          <a:off x="2886075" y="270224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84859</xdr:rowOff>
    </xdr:to>
    <xdr:sp macro="" textlink="">
      <xdr:nvSpPr>
        <xdr:cNvPr id="7739" name="AutoShape 967" descr="http://simec.mec.gov.br/imagens/alterar.gif"/>
        <xdr:cNvSpPr>
          <a:spLocks noChangeAspect="1" noChangeArrowheads="1"/>
        </xdr:cNvSpPr>
      </xdr:nvSpPr>
      <xdr:spPr bwMode="auto">
        <a:xfrm>
          <a:off x="2209800" y="27022425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4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4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4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4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44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45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4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4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4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4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7750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7751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52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53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54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55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75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775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5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5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246785</xdr:rowOff>
    </xdr:to>
    <xdr:sp macro="" textlink="">
      <xdr:nvSpPr>
        <xdr:cNvPr id="776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246785</xdr:rowOff>
    </xdr:to>
    <xdr:sp macro="" textlink="">
      <xdr:nvSpPr>
        <xdr:cNvPr id="776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6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6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257175</xdr:colOff>
      <xdr:row>92</xdr:row>
      <xdr:rowOff>0</xdr:rowOff>
    </xdr:from>
    <xdr:to>
      <xdr:col>1</xdr:col>
      <xdr:colOff>561975</xdr:colOff>
      <xdr:row>93</xdr:row>
      <xdr:rowOff>8467</xdr:rowOff>
    </xdr:to>
    <xdr:sp macro="" textlink="">
      <xdr:nvSpPr>
        <xdr:cNvPr id="7764" name="AutoShape 721" descr="http://simec.mec.gov.br/imagens/alterar.gif"/>
        <xdr:cNvSpPr>
          <a:spLocks noChangeAspect="1" noChangeArrowheads="1"/>
        </xdr:cNvSpPr>
      </xdr:nvSpPr>
      <xdr:spPr bwMode="auto">
        <a:xfrm>
          <a:off x="80010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65" name="AutoShape 7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6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6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68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7769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70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71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72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73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74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75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776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7777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78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79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80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7781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103909</xdr:rowOff>
    </xdr:to>
    <xdr:sp macro="" textlink="">
      <xdr:nvSpPr>
        <xdr:cNvPr id="7782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8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78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8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8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8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8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8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9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9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9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9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9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9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79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9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79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79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0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0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0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0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0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0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0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0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0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09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10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1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1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1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1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1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1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1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1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1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0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1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7822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5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6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2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28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29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30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31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32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33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34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35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3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3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38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39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4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4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4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4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4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4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4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4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48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4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5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5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5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5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54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55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5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5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58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59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60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61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862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7863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6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6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6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67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68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151534</xdr:rowOff>
    </xdr:to>
    <xdr:sp macro="" textlink="">
      <xdr:nvSpPr>
        <xdr:cNvPr id="786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151534</xdr:rowOff>
    </xdr:to>
    <xdr:sp macro="" textlink="">
      <xdr:nvSpPr>
        <xdr:cNvPr id="787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7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87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7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7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7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7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7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7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7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8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8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8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8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8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85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886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87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88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89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890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9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9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9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9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9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89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9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9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89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0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90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90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03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04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05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06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0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0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0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1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1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1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1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1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1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1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1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1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1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2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2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2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92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92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2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2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2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2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92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793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3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7932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3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3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35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36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3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3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3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4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4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4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4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5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51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52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5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7954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5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7956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5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5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5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6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61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62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63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64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6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6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6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6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6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7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7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7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7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7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7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7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7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7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7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8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8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798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8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8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8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8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8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8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8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9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9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9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9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799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9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9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9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799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7999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8000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0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0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003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004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0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0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8007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0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00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1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1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1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1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1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1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1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1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1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1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2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2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2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2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2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2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2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2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2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2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3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3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3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3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3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3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3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3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3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3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4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8047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4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5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5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5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5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5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5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5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57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58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5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63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64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6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7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7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7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07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07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7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07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7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7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79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80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8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8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08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08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8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8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08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08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8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09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9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9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9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09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09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09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9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09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09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0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0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3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4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5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0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0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1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11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12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13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14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15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16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17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18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1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2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2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2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2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2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2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2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2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2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29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30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31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32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3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3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3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3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3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3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3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4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4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4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4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4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45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46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47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48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4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5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5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5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53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54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55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156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5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8158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5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6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6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6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6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6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6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6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6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6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6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7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7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7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7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7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7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7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77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78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79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8180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8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182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8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8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8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8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87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188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89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90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9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9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93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9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9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9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9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19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19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0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0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0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0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0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0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0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0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0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0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1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1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1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1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1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1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1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1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1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1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2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2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2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2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2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8225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8226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2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2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8229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3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23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3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3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3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3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3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3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3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3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4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4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4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4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4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4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4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4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4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4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5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5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25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25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5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5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5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5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5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5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6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6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6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8269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7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7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7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7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8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8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28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8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9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9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9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29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29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29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29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9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29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29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0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0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0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0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0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0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0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0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0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30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31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1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1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1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1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1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1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31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31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1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2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2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2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2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3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3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3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3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3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35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36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37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38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3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4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4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4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4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4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4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4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4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4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4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5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5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5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5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5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5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5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5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5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5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6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6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6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6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6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6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6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6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6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6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7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7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7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7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7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7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7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7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37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7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8380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8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8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8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8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8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8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8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8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8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9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9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39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9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9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9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39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9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39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39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40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0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8402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40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404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0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0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0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0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0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1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1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1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1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1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1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1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1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1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1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2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2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2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2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2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2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2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2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2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2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43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3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3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3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3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3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3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3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3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3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4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4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44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4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4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4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4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8447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8448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4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5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451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452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5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5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5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45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57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58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59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60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61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62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63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64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65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66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6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6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69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70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8471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8472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73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74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75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76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77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78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79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80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8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8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83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84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85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86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87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88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89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90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91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92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8493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8494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9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49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97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98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499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00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01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02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03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04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05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06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0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0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8509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8510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1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1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3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4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5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6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19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0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92</xdr:row>
      <xdr:rowOff>0</xdr:rowOff>
    </xdr:from>
    <xdr:to>
      <xdr:col>1</xdr:col>
      <xdr:colOff>819150</xdr:colOff>
      <xdr:row>93</xdr:row>
      <xdr:rowOff>46567</xdr:rowOff>
    </xdr:to>
    <xdr:sp macro="" textlink="">
      <xdr:nvSpPr>
        <xdr:cNvPr id="8521" name="AutoShape 707" descr="http://simec.mec.gov.br/imagens/alterar.gif"/>
        <xdr:cNvSpPr>
          <a:spLocks noChangeAspect="1" noChangeArrowheads="1"/>
        </xdr:cNvSpPr>
      </xdr:nvSpPr>
      <xdr:spPr bwMode="auto">
        <a:xfrm>
          <a:off x="1343025" y="21326475"/>
          <a:ext cx="28575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2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17992</xdr:rowOff>
    </xdr:to>
    <xdr:sp macro="" textlink="">
      <xdr:nvSpPr>
        <xdr:cNvPr id="8523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17992</xdr:rowOff>
    </xdr:to>
    <xdr:sp macro="" textlink="">
      <xdr:nvSpPr>
        <xdr:cNvPr id="8524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29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30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31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8532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3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3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3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3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92</xdr:row>
      <xdr:rowOff>0</xdr:rowOff>
    </xdr:from>
    <xdr:to>
      <xdr:col>1</xdr:col>
      <xdr:colOff>333375</xdr:colOff>
      <xdr:row>93</xdr:row>
      <xdr:rowOff>8467</xdr:rowOff>
    </xdr:to>
    <xdr:sp macro="" textlink="">
      <xdr:nvSpPr>
        <xdr:cNvPr id="8537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38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84859</xdr:rowOff>
    </xdr:to>
    <xdr:sp macro="" textlink="">
      <xdr:nvSpPr>
        <xdr:cNvPr id="8539" name="AutoShape 1058" descr="http://simec.mec.gov.br/imagens/excluir.gif"/>
        <xdr:cNvSpPr>
          <a:spLocks noChangeAspect="1" noChangeArrowheads="1"/>
        </xdr:cNvSpPr>
      </xdr:nvSpPr>
      <xdr:spPr bwMode="auto">
        <a:xfrm>
          <a:off x="8763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854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854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8542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256310</xdr:rowOff>
    </xdr:to>
    <xdr:sp macro="" textlink="">
      <xdr:nvSpPr>
        <xdr:cNvPr id="854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256310</xdr:rowOff>
    </xdr:to>
    <xdr:sp macro="" textlink="">
      <xdr:nvSpPr>
        <xdr:cNvPr id="854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57150</xdr:rowOff>
    </xdr:to>
    <xdr:sp macro="" textlink="">
      <xdr:nvSpPr>
        <xdr:cNvPr id="854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57150</xdr:rowOff>
    </xdr:to>
    <xdr:sp macro="" textlink="">
      <xdr:nvSpPr>
        <xdr:cNvPr id="854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198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28575</xdr:rowOff>
    </xdr:to>
    <xdr:sp macro="" textlink="">
      <xdr:nvSpPr>
        <xdr:cNvPr id="854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28575</xdr:rowOff>
    </xdr:to>
    <xdr:sp macro="" textlink="">
      <xdr:nvSpPr>
        <xdr:cNvPr id="854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1983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342900</xdr:colOff>
      <xdr:row>118</xdr:row>
      <xdr:rowOff>0</xdr:rowOff>
    </xdr:from>
    <xdr:to>
      <xdr:col>1</xdr:col>
      <xdr:colOff>238125</xdr:colOff>
      <xdr:row>119</xdr:row>
      <xdr:rowOff>103909</xdr:rowOff>
    </xdr:to>
    <xdr:sp macro="" textlink="">
      <xdr:nvSpPr>
        <xdr:cNvPr id="8549" name="AutoShape 201" descr="http://simec.mec.gov.br/imagens/alterar.gif"/>
        <xdr:cNvSpPr>
          <a:spLocks noChangeAspect="1" noChangeArrowheads="1"/>
        </xdr:cNvSpPr>
      </xdr:nvSpPr>
      <xdr:spPr bwMode="auto">
        <a:xfrm>
          <a:off x="342900" y="27022425"/>
          <a:ext cx="438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118</xdr:row>
      <xdr:rowOff>0</xdr:rowOff>
    </xdr:from>
    <xdr:to>
      <xdr:col>1</xdr:col>
      <xdr:colOff>371475</xdr:colOff>
      <xdr:row>119</xdr:row>
      <xdr:rowOff>103909</xdr:rowOff>
    </xdr:to>
    <xdr:sp macro="" textlink="">
      <xdr:nvSpPr>
        <xdr:cNvPr id="8550" name="AutoShape 202" descr="http://simec.mec.gov.br/imagens/excluir.gif"/>
        <xdr:cNvSpPr>
          <a:spLocks noChangeAspect="1" noChangeArrowheads="1"/>
        </xdr:cNvSpPr>
      </xdr:nvSpPr>
      <xdr:spPr bwMode="auto">
        <a:xfrm>
          <a:off x="60960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5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5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53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54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5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5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5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855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59" name="AutoShape 7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60" name="AutoShape 7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46759</xdr:rowOff>
    </xdr:to>
    <xdr:sp macro="" textlink="">
      <xdr:nvSpPr>
        <xdr:cNvPr id="8561" name="AutoShape 731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62" name="AutoShape 7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8563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6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56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6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6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6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6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7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7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7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7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74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75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7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7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7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79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8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8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8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8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8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8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58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58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8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8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90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91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9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59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9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9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59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9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9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59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1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2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8603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6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7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0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0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1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11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12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13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14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1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1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1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1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19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20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2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2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2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2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2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2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2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2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2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3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3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3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3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3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35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36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3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3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39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40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41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42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643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644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45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4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4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4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49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50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65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65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5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5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5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5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5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5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59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0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6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6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7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668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69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70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71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72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73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74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7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7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7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67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7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8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8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8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8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68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85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86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87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88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8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9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9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9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9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9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95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96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9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69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69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0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0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0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0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0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70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70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0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0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09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10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711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712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1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8714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1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1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1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1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1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2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2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2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2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3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3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3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33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34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35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8736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3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3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3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4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4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4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43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44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45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46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4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4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4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5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51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52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5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5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5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5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5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5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5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6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6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6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6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64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6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6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6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6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6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7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7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7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7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74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75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7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7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7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7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8780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8781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8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8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8784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8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78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8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8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8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9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9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9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9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79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9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9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9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79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79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0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0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0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0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0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0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0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0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0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09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10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11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12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1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1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1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1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1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1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1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2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3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8824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7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8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2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30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31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3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3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34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35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36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37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3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3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40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41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4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4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44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45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4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4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4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4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5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5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5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5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5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5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56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57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5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5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60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61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62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63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864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8865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6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6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6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6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70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71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87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887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74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875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7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7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7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7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0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1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2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8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8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8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889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90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91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92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893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94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895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9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9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9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89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00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01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0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0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90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90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06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07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08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09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10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11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12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13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1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1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1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1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1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1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2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2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2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2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2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2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92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92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2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2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30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31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932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8933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3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8935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36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37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3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3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4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4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4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4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4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4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4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4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4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4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5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5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5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5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54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55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5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8957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5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8959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6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6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6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6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64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65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66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67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6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6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70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71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7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7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7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7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7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7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7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7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8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8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82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83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8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898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86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8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8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8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9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9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92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93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9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9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96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8997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9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899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00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01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9002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9003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0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0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9006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8659</xdr:rowOff>
    </xdr:to>
    <xdr:sp macro="" textlink="">
      <xdr:nvSpPr>
        <xdr:cNvPr id="9007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0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0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01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84859</xdr:rowOff>
    </xdr:to>
    <xdr:sp macro="" textlink="">
      <xdr:nvSpPr>
        <xdr:cNvPr id="9011" name="AutoShape 1058" descr="http://simec.mec.gov.br/imagens/excluir.gif"/>
        <xdr:cNvSpPr>
          <a:spLocks noChangeAspect="1" noChangeArrowheads="1"/>
        </xdr:cNvSpPr>
      </xdr:nvSpPr>
      <xdr:spPr bwMode="auto">
        <a:xfrm>
          <a:off x="8763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12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13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14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15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16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17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901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901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9020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9021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902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902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902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902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9026" name="AutoShape 76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9027" name="AutoShape 76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2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2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3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3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32" name="AutoShape 13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33" name="AutoShape 13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34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35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03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03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038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039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9040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9041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9042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9043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9044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9045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04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04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048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049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150668</xdr:rowOff>
    </xdr:to>
    <xdr:sp macro="" textlink="">
      <xdr:nvSpPr>
        <xdr:cNvPr id="9050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150668</xdr:rowOff>
    </xdr:to>
    <xdr:sp macro="" textlink="">
      <xdr:nvSpPr>
        <xdr:cNvPr id="9051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38100</xdr:rowOff>
    </xdr:to>
    <xdr:sp macro="" textlink="">
      <xdr:nvSpPr>
        <xdr:cNvPr id="9052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38100</xdr:rowOff>
    </xdr:to>
    <xdr:sp macro="" textlink="">
      <xdr:nvSpPr>
        <xdr:cNvPr id="9053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198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188768</xdr:rowOff>
    </xdr:to>
    <xdr:sp macro="" textlink="">
      <xdr:nvSpPr>
        <xdr:cNvPr id="9054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188768</xdr:rowOff>
    </xdr:to>
    <xdr:sp macro="" textlink="">
      <xdr:nvSpPr>
        <xdr:cNvPr id="9055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188768</xdr:rowOff>
    </xdr:to>
    <xdr:sp macro="" textlink="">
      <xdr:nvSpPr>
        <xdr:cNvPr id="9056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057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058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059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060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6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6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6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6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065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066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6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06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06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07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76200</xdr:rowOff>
    </xdr:to>
    <xdr:sp macro="" textlink="">
      <xdr:nvSpPr>
        <xdr:cNvPr id="907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907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907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907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907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9076" name="AutoShape 112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9077" name="AutoShape 112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9078" name="AutoShape 137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9079" name="AutoShape 137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188768</xdr:rowOff>
    </xdr:to>
    <xdr:sp macro="" textlink="">
      <xdr:nvSpPr>
        <xdr:cNvPr id="908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150668</xdr:rowOff>
    </xdr:to>
    <xdr:sp macro="" textlink="">
      <xdr:nvSpPr>
        <xdr:cNvPr id="908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150668</xdr:rowOff>
    </xdr:to>
    <xdr:sp macro="" textlink="">
      <xdr:nvSpPr>
        <xdr:cNvPr id="908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08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08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08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08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9087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9088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089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090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091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09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09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9094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9095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121034</xdr:rowOff>
    </xdr:to>
    <xdr:sp macro="" textlink="">
      <xdr:nvSpPr>
        <xdr:cNvPr id="909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121034</xdr:rowOff>
    </xdr:to>
    <xdr:sp macro="" textlink="">
      <xdr:nvSpPr>
        <xdr:cNvPr id="909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9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09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0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1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11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9112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187709</xdr:rowOff>
    </xdr:to>
    <xdr:sp macro="" textlink="">
      <xdr:nvSpPr>
        <xdr:cNvPr id="9113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9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187709</xdr:rowOff>
    </xdr:to>
    <xdr:sp macro="" textlink="">
      <xdr:nvSpPr>
        <xdr:cNvPr id="9114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9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149609</xdr:rowOff>
    </xdr:to>
    <xdr:sp macro="" textlink="">
      <xdr:nvSpPr>
        <xdr:cNvPr id="9115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5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149609</xdr:rowOff>
    </xdr:to>
    <xdr:sp macro="" textlink="">
      <xdr:nvSpPr>
        <xdr:cNvPr id="9116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5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17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18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19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20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21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22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23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24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25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26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27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2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2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30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31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237260</xdr:rowOff>
    </xdr:to>
    <xdr:sp macro="" textlink="">
      <xdr:nvSpPr>
        <xdr:cNvPr id="9132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237260</xdr:rowOff>
    </xdr:to>
    <xdr:sp macro="" textlink="">
      <xdr:nvSpPr>
        <xdr:cNvPr id="9133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112568</xdr:rowOff>
    </xdr:to>
    <xdr:sp macro="" textlink="">
      <xdr:nvSpPr>
        <xdr:cNvPr id="9134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112568</xdr:rowOff>
    </xdr:to>
    <xdr:sp macro="" textlink="">
      <xdr:nvSpPr>
        <xdr:cNvPr id="9135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13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13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13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13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4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4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42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43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44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45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46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47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48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49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150" name="AutoShape 455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151" name="AutoShape 456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152" name="AutoShape 457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153" name="AutoShape 458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15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188768</xdr:rowOff>
    </xdr:to>
    <xdr:sp macro="" textlink="">
      <xdr:nvSpPr>
        <xdr:cNvPr id="915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156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157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188769</xdr:rowOff>
    </xdr:to>
    <xdr:sp macro="" textlink="">
      <xdr:nvSpPr>
        <xdr:cNvPr id="9158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188769</xdr:rowOff>
    </xdr:to>
    <xdr:sp macro="" textlink="">
      <xdr:nvSpPr>
        <xdr:cNvPr id="9159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160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161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93</xdr:row>
      <xdr:rowOff>0</xdr:rowOff>
    </xdr:from>
    <xdr:to>
      <xdr:col>0</xdr:col>
      <xdr:colOff>333375</xdr:colOff>
      <xdr:row>94</xdr:row>
      <xdr:rowOff>67540</xdr:rowOff>
    </xdr:to>
    <xdr:sp macro="" textlink="">
      <xdr:nvSpPr>
        <xdr:cNvPr id="9162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63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6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6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6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6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9168" name="AutoShape 140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9169" name="AutoShape 140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70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67540</xdr:rowOff>
    </xdr:to>
    <xdr:sp macro="" textlink="">
      <xdr:nvSpPr>
        <xdr:cNvPr id="9171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17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917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188769</xdr:rowOff>
    </xdr:to>
    <xdr:sp macro="" textlink="">
      <xdr:nvSpPr>
        <xdr:cNvPr id="9174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188769</xdr:rowOff>
    </xdr:to>
    <xdr:sp macro="" textlink="">
      <xdr:nvSpPr>
        <xdr:cNvPr id="9175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176" name="AutoShape 529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112569</xdr:rowOff>
    </xdr:to>
    <xdr:sp macro="" textlink="">
      <xdr:nvSpPr>
        <xdr:cNvPr id="9177" name="AutoShape 530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7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7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150669</xdr:rowOff>
    </xdr:to>
    <xdr:sp macro="" textlink="">
      <xdr:nvSpPr>
        <xdr:cNvPr id="9180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150669</xdr:rowOff>
    </xdr:to>
    <xdr:sp macro="" textlink="">
      <xdr:nvSpPr>
        <xdr:cNvPr id="9181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82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188661</xdr:rowOff>
    </xdr:to>
    <xdr:sp macro="" textlink="">
      <xdr:nvSpPr>
        <xdr:cNvPr id="9183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18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150668</xdr:rowOff>
    </xdr:to>
    <xdr:sp macro="" textlink="">
      <xdr:nvSpPr>
        <xdr:cNvPr id="918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29440</xdr:rowOff>
    </xdr:to>
    <xdr:sp macro="" textlink="">
      <xdr:nvSpPr>
        <xdr:cNvPr id="918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8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8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189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190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191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192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178184</xdr:rowOff>
    </xdr:to>
    <xdr:sp macro="" textlink="">
      <xdr:nvSpPr>
        <xdr:cNvPr id="9193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94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95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9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9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9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140084</xdr:rowOff>
    </xdr:to>
    <xdr:sp macro="" textlink="">
      <xdr:nvSpPr>
        <xdr:cNvPr id="919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920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920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94</xdr:row>
      <xdr:rowOff>0</xdr:rowOff>
    </xdr:from>
    <xdr:to>
      <xdr:col>0</xdr:col>
      <xdr:colOff>333375</xdr:colOff>
      <xdr:row>95</xdr:row>
      <xdr:rowOff>76200</xdr:rowOff>
    </xdr:to>
    <xdr:sp macro="" textlink="">
      <xdr:nvSpPr>
        <xdr:cNvPr id="9202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17646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20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37234</xdr:rowOff>
    </xdr:to>
    <xdr:sp macro="" textlink="">
      <xdr:nvSpPr>
        <xdr:cNvPr id="9204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20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169717</xdr:rowOff>
    </xdr:to>
    <xdr:sp macro="" textlink="">
      <xdr:nvSpPr>
        <xdr:cNvPr id="92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92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28" name="AutoShape 57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29" name="AutoShape 58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9230" name="AutoShape 539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9231" name="AutoShape 540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9232" name="AutoShape 853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9233" name="AutoShape 854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9234" name="AutoShape 710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9235" name="AutoShape 711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9236" name="AutoShape 712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37" name="AutoShape 75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38" name="AutoShape 75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39" name="AutoShape 689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40" name="AutoShape 690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41" name="AutoShape 141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42" name="AutoShape 142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9243" name="AutoShape 671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9244" name="AutoShape 672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9245" name="AutoShape 673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9246" name="AutoShape 674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47" name="AutoShape 165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48" name="AutoShape 166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49" name="AutoShape 167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50" name="AutoShape 168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51" name="AutoShape 689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52" name="AutoShape 690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53" name="AutoShape 75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54" name="AutoShape 75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55" name="AutoShape 821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56" name="AutoShape 822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57" name="AutoShape 973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58" name="AutoShape 974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142875</xdr:rowOff>
    </xdr:to>
    <xdr:sp macro="" textlink="">
      <xdr:nvSpPr>
        <xdr:cNvPr id="9259" name="AutoShape 125"/>
        <xdr:cNvSpPr>
          <a:spLocks noChangeArrowheads="1"/>
        </xdr:cNvSpPr>
      </xdr:nvSpPr>
      <xdr:spPr bwMode="auto">
        <a:xfrm>
          <a:off x="0" y="2519362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142875</xdr:rowOff>
    </xdr:to>
    <xdr:sp macro="" textlink="">
      <xdr:nvSpPr>
        <xdr:cNvPr id="9260" name="AutoShape 126"/>
        <xdr:cNvSpPr>
          <a:spLocks noChangeArrowheads="1"/>
        </xdr:cNvSpPr>
      </xdr:nvSpPr>
      <xdr:spPr bwMode="auto">
        <a:xfrm>
          <a:off x="0" y="2519362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61" name="AutoShape 845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62" name="AutoShape 846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63" name="AutoShape 847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64" name="AutoShape 848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65" name="AutoShape 108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66" name="AutoShape 108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67" name="AutoShape 108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68" name="AutoShape 108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69" name="AutoShape 455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70" name="AutoShape 456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71" name="AutoShape 57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9272" name="AutoShape 58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9273" name="AutoShape 539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9274" name="AutoShape 540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75" name="AutoShape 309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76" name="AutoShape 310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9277" name="AutoShape 529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9278" name="AutoShape 530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79" name="AutoShape 853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80" name="AutoShape 854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81" name="AutoShape 1005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9282" name="AutoShape 1006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83" name="AutoShape 141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9284" name="AutoShape 142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85" name="AutoShape 931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9286" name="AutoShape 932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2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2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2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93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169718</xdr:rowOff>
    </xdr:to>
    <xdr:sp macro="" textlink="">
      <xdr:nvSpPr>
        <xdr:cNvPr id="93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9347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9348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4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3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4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5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6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935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358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9359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6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36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6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6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128</xdr:row>
      <xdr:rowOff>0</xdr:rowOff>
    </xdr:from>
    <xdr:to>
      <xdr:col>1</xdr:col>
      <xdr:colOff>171450</xdr:colOff>
      <xdr:row>129</xdr:row>
      <xdr:rowOff>28574</xdr:rowOff>
    </xdr:to>
    <xdr:sp macro="" textlink="">
      <xdr:nvSpPr>
        <xdr:cNvPr id="9364" name="AutoShape 199" descr="http://simec.mec.gov.br/imagens/alterar.gif"/>
        <xdr:cNvSpPr>
          <a:spLocks noChangeAspect="1" noChangeArrowheads="1"/>
        </xdr:cNvSpPr>
      </xdr:nvSpPr>
      <xdr:spPr bwMode="auto">
        <a:xfrm>
          <a:off x="438150" y="29184600"/>
          <a:ext cx="2762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36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6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6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6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6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70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71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7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7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74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75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118</xdr:row>
      <xdr:rowOff>114300</xdr:rowOff>
    </xdr:from>
    <xdr:to>
      <xdr:col>8</xdr:col>
      <xdr:colOff>180975</xdr:colOff>
      <xdr:row>120</xdr:row>
      <xdr:rowOff>36368</xdr:rowOff>
    </xdr:to>
    <xdr:sp macro="" textlink="">
      <xdr:nvSpPr>
        <xdr:cNvPr id="9376" name="AutoShape 1267" descr="http://simec.mec.gov.br/imagens/alterar.gif"/>
        <xdr:cNvSpPr>
          <a:spLocks noChangeAspect="1" noChangeArrowheads="1"/>
        </xdr:cNvSpPr>
      </xdr:nvSpPr>
      <xdr:spPr bwMode="auto">
        <a:xfrm>
          <a:off x="2762250" y="271367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819150</xdr:colOff>
      <xdr:row>118</xdr:row>
      <xdr:rowOff>28575</xdr:rowOff>
    </xdr:from>
    <xdr:to>
      <xdr:col>2</xdr:col>
      <xdr:colOff>228600</xdr:colOff>
      <xdr:row>119</xdr:row>
      <xdr:rowOff>151534</xdr:rowOff>
    </xdr:to>
    <xdr:sp macro="" textlink="">
      <xdr:nvSpPr>
        <xdr:cNvPr id="9377" name="AutoShape 1268" descr="http://simec.mec.gov.br/imagens/excluir.gif"/>
        <xdr:cNvSpPr>
          <a:spLocks noChangeAspect="1" noChangeArrowheads="1"/>
        </xdr:cNvSpPr>
      </xdr:nvSpPr>
      <xdr:spPr bwMode="auto">
        <a:xfrm>
          <a:off x="1362075" y="27051000"/>
          <a:ext cx="247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78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379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2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3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8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8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38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118</xdr:row>
      <xdr:rowOff>0</xdr:rowOff>
    </xdr:from>
    <xdr:to>
      <xdr:col>1</xdr:col>
      <xdr:colOff>361950</xdr:colOff>
      <xdr:row>119</xdr:row>
      <xdr:rowOff>46759</xdr:rowOff>
    </xdr:to>
    <xdr:sp macro="" textlink="">
      <xdr:nvSpPr>
        <xdr:cNvPr id="9390" name="AutoShape 873" descr="http://simec.mec.gov.br/imagens/alterar.gif"/>
        <xdr:cNvSpPr>
          <a:spLocks noChangeAspect="1" noChangeArrowheads="1"/>
        </xdr:cNvSpPr>
      </xdr:nvSpPr>
      <xdr:spPr bwMode="auto">
        <a:xfrm>
          <a:off x="60007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91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92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393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39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39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39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39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39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39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619125</xdr:colOff>
      <xdr:row>119</xdr:row>
      <xdr:rowOff>84859</xdr:rowOff>
    </xdr:to>
    <xdr:sp macro="" textlink="">
      <xdr:nvSpPr>
        <xdr:cNvPr id="9400" name="AutoShape 611" descr="http://simec.mec.gov.br/imagens/alterar.gif"/>
        <xdr:cNvSpPr>
          <a:spLocks noChangeAspect="1" noChangeArrowheads="1"/>
        </xdr:cNvSpPr>
      </xdr:nvSpPr>
      <xdr:spPr bwMode="auto">
        <a:xfrm>
          <a:off x="8572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361950</xdr:colOff>
      <xdr:row>118</xdr:row>
      <xdr:rowOff>0</xdr:rowOff>
    </xdr:from>
    <xdr:to>
      <xdr:col>1</xdr:col>
      <xdr:colOff>666750</xdr:colOff>
      <xdr:row>119</xdr:row>
      <xdr:rowOff>84859</xdr:rowOff>
    </xdr:to>
    <xdr:sp macro="" textlink="">
      <xdr:nvSpPr>
        <xdr:cNvPr id="9401" name="AutoShape 612" descr="http://simec.mec.gov.br/imagens/excluir.gif"/>
        <xdr:cNvSpPr>
          <a:spLocks noChangeAspect="1" noChangeArrowheads="1"/>
        </xdr:cNvSpPr>
      </xdr:nvSpPr>
      <xdr:spPr bwMode="auto">
        <a:xfrm>
          <a:off x="90487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02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03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65809</xdr:rowOff>
    </xdr:to>
    <xdr:sp macro="" textlink="">
      <xdr:nvSpPr>
        <xdr:cNvPr id="9404" name="AutoShape 1353" descr="http://simec.mec.gov.br/imagens/alterar.gif"/>
        <xdr:cNvSpPr>
          <a:spLocks noChangeAspect="1" noChangeArrowheads="1"/>
        </xdr:cNvSpPr>
      </xdr:nvSpPr>
      <xdr:spPr bwMode="auto">
        <a:xfrm>
          <a:off x="2886075" y="270224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05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06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07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0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0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1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11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45893</xdr:rowOff>
    </xdr:to>
    <xdr:sp macro="" textlink="">
      <xdr:nvSpPr>
        <xdr:cNvPr id="9412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45893</xdr:rowOff>
    </xdr:to>
    <xdr:sp macro="" textlink="">
      <xdr:nvSpPr>
        <xdr:cNvPr id="9413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1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1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1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1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1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1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2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21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2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2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2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2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26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27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28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429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30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31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32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33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34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435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36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37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38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39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4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4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42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43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128</xdr:row>
      <xdr:rowOff>0</xdr:rowOff>
    </xdr:from>
    <xdr:to>
      <xdr:col>2</xdr:col>
      <xdr:colOff>123825</xdr:colOff>
      <xdr:row>129</xdr:row>
      <xdr:rowOff>57149</xdr:rowOff>
    </xdr:to>
    <xdr:sp macro="" textlink="">
      <xdr:nvSpPr>
        <xdr:cNvPr id="9444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9184600"/>
          <a:ext cx="238125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4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4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4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448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449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5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5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5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45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45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5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5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5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9458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9459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46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46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46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46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94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6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9466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9467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68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69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0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1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47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947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947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480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481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482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483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9484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9485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457200</xdr:colOff>
      <xdr:row>129</xdr:row>
      <xdr:rowOff>104774</xdr:rowOff>
    </xdr:to>
    <xdr:sp macro="" textlink="">
      <xdr:nvSpPr>
        <xdr:cNvPr id="9486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29184600"/>
          <a:ext cx="42862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487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48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48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49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49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49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7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8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499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500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0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0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50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50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507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508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09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10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51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51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51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51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1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1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1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1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1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20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2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2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2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2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25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26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27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28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52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53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3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3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33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34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35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36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37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38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39" name="AutoShape 10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0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1" name="AutoShape 10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2" name="AutoShape 10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3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4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5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6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7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48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125</xdr:row>
      <xdr:rowOff>0</xdr:rowOff>
    </xdr:from>
    <xdr:to>
      <xdr:col>1</xdr:col>
      <xdr:colOff>238125</xdr:colOff>
      <xdr:row>127</xdr:row>
      <xdr:rowOff>142875</xdr:rowOff>
    </xdr:to>
    <xdr:sp macro="" textlink="">
      <xdr:nvSpPr>
        <xdr:cNvPr id="9549" name="AutoShape 58" descr="http://simec.mec.gov.br/imagens/excluir.gif"/>
        <xdr:cNvSpPr>
          <a:spLocks noChangeAspect="1" noChangeArrowheads="1"/>
        </xdr:cNvSpPr>
      </xdr:nvSpPr>
      <xdr:spPr bwMode="auto">
        <a:xfrm>
          <a:off x="457200" y="28555950"/>
          <a:ext cx="323850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955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304800</xdr:colOff>
      <xdr:row>126</xdr:row>
      <xdr:rowOff>19050</xdr:rowOff>
    </xdr:to>
    <xdr:sp macro="" textlink="">
      <xdr:nvSpPr>
        <xdr:cNvPr id="9551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552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553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5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5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55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55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9558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9559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956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956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6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438150</xdr:colOff>
      <xdr:row>129</xdr:row>
      <xdr:rowOff>57149</xdr:rowOff>
    </xdr:to>
    <xdr:sp macro="" textlink="">
      <xdr:nvSpPr>
        <xdr:cNvPr id="9563" name="AutoShape 201" descr="http://simec.mec.gov.br/imagens/alterar.gif"/>
        <xdr:cNvSpPr>
          <a:spLocks noChangeAspect="1" noChangeArrowheads="1"/>
        </xdr:cNvSpPr>
      </xdr:nvSpPr>
      <xdr:spPr bwMode="auto">
        <a:xfrm>
          <a:off x="152400" y="29184600"/>
          <a:ext cx="28575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56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56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6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56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6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6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57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57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57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73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74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9575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576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9577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133</xdr:row>
      <xdr:rowOff>0</xdr:rowOff>
    </xdr:from>
    <xdr:to>
      <xdr:col>2</xdr:col>
      <xdr:colOff>19050</xdr:colOff>
      <xdr:row>134</xdr:row>
      <xdr:rowOff>866</xdr:rowOff>
    </xdr:to>
    <xdr:sp macro="" textlink="">
      <xdr:nvSpPr>
        <xdr:cNvPr id="9578" name="AutoShape 970" descr="http://simec.mec.gov.br/imagens/excluir.gif"/>
        <xdr:cNvSpPr>
          <a:spLocks noChangeAspect="1" noChangeArrowheads="1"/>
        </xdr:cNvSpPr>
      </xdr:nvSpPr>
      <xdr:spPr bwMode="auto">
        <a:xfrm>
          <a:off x="1123950" y="3023235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57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58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58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82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8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8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85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8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8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88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8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9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9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118</xdr:row>
      <xdr:rowOff>0</xdr:rowOff>
    </xdr:from>
    <xdr:to>
      <xdr:col>1</xdr:col>
      <xdr:colOff>657225</xdr:colOff>
      <xdr:row>119</xdr:row>
      <xdr:rowOff>84859</xdr:rowOff>
    </xdr:to>
    <xdr:sp macro="" textlink="">
      <xdr:nvSpPr>
        <xdr:cNvPr id="9592" name="AutoShape 967" descr="http://simec.mec.gov.br/imagens/alterar.gif"/>
        <xdr:cNvSpPr>
          <a:spLocks noChangeAspect="1" noChangeArrowheads="1"/>
        </xdr:cNvSpPr>
      </xdr:nvSpPr>
      <xdr:spPr bwMode="auto">
        <a:xfrm>
          <a:off x="8953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590550</xdr:colOff>
      <xdr:row>119</xdr:row>
      <xdr:rowOff>84859</xdr:rowOff>
    </xdr:to>
    <xdr:sp macro="" textlink="">
      <xdr:nvSpPr>
        <xdr:cNvPr id="9593" name="AutoShape 968" descr="http://simec.mec.gov.br/imagens/excluir.gif"/>
        <xdr:cNvSpPr>
          <a:spLocks noChangeAspect="1" noChangeArrowheads="1"/>
        </xdr:cNvSpPr>
      </xdr:nvSpPr>
      <xdr:spPr bwMode="auto">
        <a:xfrm>
          <a:off x="857250" y="2702242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94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95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96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597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59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45893</xdr:rowOff>
    </xdr:to>
    <xdr:sp macro="" textlink="">
      <xdr:nvSpPr>
        <xdr:cNvPr id="959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45893</xdr:rowOff>
    </xdr:to>
    <xdr:sp macro="" textlink="">
      <xdr:nvSpPr>
        <xdr:cNvPr id="960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0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0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0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0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05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06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0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0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09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10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118</xdr:row>
      <xdr:rowOff>0</xdr:rowOff>
    </xdr:from>
    <xdr:to>
      <xdr:col>0</xdr:col>
      <xdr:colOff>457200</xdr:colOff>
      <xdr:row>119</xdr:row>
      <xdr:rowOff>84859</xdr:rowOff>
    </xdr:to>
    <xdr:sp macro="" textlink="">
      <xdr:nvSpPr>
        <xdr:cNvPr id="9611" name="AutoShape 1261" descr="http://simec.mec.gov.br/imagens/alterar.gif"/>
        <xdr:cNvSpPr>
          <a:spLocks noChangeAspect="1" noChangeArrowheads="1"/>
        </xdr:cNvSpPr>
      </xdr:nvSpPr>
      <xdr:spPr bwMode="auto">
        <a:xfrm>
          <a:off x="104775" y="27022425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2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3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4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5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6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7" name="AutoShape 12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8" name="AutoShape 12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1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1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2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9623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6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7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2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29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30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31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32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33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34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85725</xdr:rowOff>
    </xdr:to>
    <xdr:sp macro="" textlink="">
      <xdr:nvSpPr>
        <xdr:cNvPr id="963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85725</xdr:rowOff>
    </xdr:to>
    <xdr:sp macro="" textlink="">
      <xdr:nvSpPr>
        <xdr:cNvPr id="963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63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63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3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4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964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964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643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644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964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964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9647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9648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649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650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651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652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653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654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5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5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9657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9658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5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6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66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66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66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66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65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66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6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66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66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67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7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7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7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8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8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8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83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84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85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686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68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68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68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69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9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69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9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9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9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69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69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122959</xdr:rowOff>
    </xdr:to>
    <xdr:sp macro="" textlink="">
      <xdr:nvSpPr>
        <xdr:cNvPr id="969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699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700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0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0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03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0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0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0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707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708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09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10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11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12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71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71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1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1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17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18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1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2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2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7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28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84859</xdr:rowOff>
    </xdr:to>
    <xdr:sp macro="" textlink="">
      <xdr:nvSpPr>
        <xdr:cNvPr id="9729" name="AutoShape 967" descr="http://simec.mec.gov.br/imagens/alterar.gif"/>
        <xdr:cNvSpPr>
          <a:spLocks noChangeAspect="1" noChangeArrowheads="1"/>
        </xdr:cNvSpPr>
      </xdr:nvSpPr>
      <xdr:spPr bwMode="auto">
        <a:xfrm>
          <a:off x="2209800" y="27022425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30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973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973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3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3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3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3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3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3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39" name="AutoShape 7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40" name="AutoShape 7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741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742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74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74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74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74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974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974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749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750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751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9752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95249</xdr:rowOff>
    </xdr:to>
    <xdr:sp macro="" textlink="">
      <xdr:nvSpPr>
        <xdr:cNvPr id="9753" name="AutoShape 3" descr="http://simec.mec.gov.br/imagens/alterar.gif"/>
        <xdr:cNvSpPr>
          <a:spLocks noChangeAspect="1" noChangeArrowheads="1"/>
        </xdr:cNvSpPr>
      </xdr:nvSpPr>
      <xdr:spPr bwMode="auto">
        <a:xfrm>
          <a:off x="0" y="28136850"/>
          <a:ext cx="3048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95249</xdr:rowOff>
    </xdr:to>
    <xdr:sp macro="" textlink="">
      <xdr:nvSpPr>
        <xdr:cNvPr id="9754" name="AutoShape 4" descr="http://simec.mec.gov.br/imagens/excluir.gif"/>
        <xdr:cNvSpPr>
          <a:spLocks noChangeAspect="1" noChangeArrowheads="1"/>
        </xdr:cNvSpPr>
      </xdr:nvSpPr>
      <xdr:spPr bwMode="auto">
        <a:xfrm>
          <a:off x="0" y="28136850"/>
          <a:ext cx="3048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75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75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75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75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85725</xdr:rowOff>
    </xdr:to>
    <xdr:sp macro="" textlink="">
      <xdr:nvSpPr>
        <xdr:cNvPr id="975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85725</xdr:rowOff>
    </xdr:to>
    <xdr:sp macro="" textlink="">
      <xdr:nvSpPr>
        <xdr:cNvPr id="976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61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62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63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64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6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6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6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6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6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7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7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7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7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7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75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776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77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78" name="AutoShape 6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79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80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81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82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783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784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8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8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118</xdr:row>
      <xdr:rowOff>0</xdr:rowOff>
    </xdr:from>
    <xdr:to>
      <xdr:col>1</xdr:col>
      <xdr:colOff>533400</xdr:colOff>
      <xdr:row>119</xdr:row>
      <xdr:rowOff>84859</xdr:rowOff>
    </xdr:to>
    <xdr:sp macro="" textlink="">
      <xdr:nvSpPr>
        <xdr:cNvPr id="9787" name="AutoShape 1055" descr="http://simec.mec.gov.br/imagens/alterar.gif"/>
        <xdr:cNvSpPr>
          <a:spLocks noChangeAspect="1" noChangeArrowheads="1"/>
        </xdr:cNvSpPr>
      </xdr:nvSpPr>
      <xdr:spPr bwMode="auto">
        <a:xfrm>
          <a:off x="77152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118</xdr:row>
      <xdr:rowOff>0</xdr:rowOff>
    </xdr:from>
    <xdr:to>
      <xdr:col>1</xdr:col>
      <xdr:colOff>533400</xdr:colOff>
      <xdr:row>120</xdr:row>
      <xdr:rowOff>150668</xdr:rowOff>
    </xdr:to>
    <xdr:sp macro="" textlink="">
      <xdr:nvSpPr>
        <xdr:cNvPr id="9788" name="AutoShape 1056" descr="http://simec.mec.gov.br/imagens/excluir.gif"/>
        <xdr:cNvSpPr>
          <a:spLocks noChangeAspect="1" noChangeArrowheads="1"/>
        </xdr:cNvSpPr>
      </xdr:nvSpPr>
      <xdr:spPr bwMode="auto">
        <a:xfrm>
          <a:off x="514350" y="270224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118</xdr:row>
      <xdr:rowOff>0</xdr:rowOff>
    </xdr:from>
    <xdr:to>
      <xdr:col>1</xdr:col>
      <xdr:colOff>552450</xdr:colOff>
      <xdr:row>119</xdr:row>
      <xdr:rowOff>84859</xdr:rowOff>
    </xdr:to>
    <xdr:sp macro="" textlink="">
      <xdr:nvSpPr>
        <xdr:cNvPr id="9789" name="AutoShape 1057" descr="http://simec.mec.gov.br/imagens/alterar.gif"/>
        <xdr:cNvSpPr>
          <a:spLocks noChangeAspect="1" noChangeArrowheads="1"/>
        </xdr:cNvSpPr>
      </xdr:nvSpPr>
      <xdr:spPr bwMode="auto">
        <a:xfrm>
          <a:off x="79057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90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9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9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9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79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9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9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9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79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799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00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01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02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03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04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80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80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07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08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09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10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11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12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1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1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128</xdr:row>
      <xdr:rowOff>0</xdr:rowOff>
    </xdr:from>
    <xdr:to>
      <xdr:col>1</xdr:col>
      <xdr:colOff>514350</xdr:colOff>
      <xdr:row>129</xdr:row>
      <xdr:rowOff>57149</xdr:rowOff>
    </xdr:to>
    <xdr:sp macro="" textlink="">
      <xdr:nvSpPr>
        <xdr:cNvPr id="9815" name="AutoShape 446" descr="http://simec.mec.gov.br/imagens/excluir.gif"/>
        <xdr:cNvSpPr>
          <a:spLocks noChangeAspect="1" noChangeArrowheads="1"/>
        </xdr:cNvSpPr>
      </xdr:nvSpPr>
      <xdr:spPr bwMode="auto">
        <a:xfrm>
          <a:off x="752475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1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1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1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1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0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1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2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3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2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2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2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30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31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3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3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3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3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3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3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3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3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4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4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28574</xdr:rowOff>
    </xdr:to>
    <xdr:sp macro="" textlink="">
      <xdr:nvSpPr>
        <xdr:cNvPr id="9842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281368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28574</xdr:rowOff>
    </xdr:to>
    <xdr:sp macro="" textlink="">
      <xdr:nvSpPr>
        <xdr:cNvPr id="9843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281368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9844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9845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85725</xdr:rowOff>
    </xdr:to>
    <xdr:sp macro="" textlink="">
      <xdr:nvSpPr>
        <xdr:cNvPr id="984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85725</xdr:rowOff>
    </xdr:to>
    <xdr:sp macro="" textlink="">
      <xdr:nvSpPr>
        <xdr:cNvPr id="984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4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4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50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51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5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5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5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5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5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5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9858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9859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6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6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6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6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6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6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86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86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86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86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9870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987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7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87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74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875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87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987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7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7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8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8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82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83" name="AutoShape 13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46759</xdr:rowOff>
    </xdr:to>
    <xdr:sp macro="" textlink="">
      <xdr:nvSpPr>
        <xdr:cNvPr id="9884" name="AutoShape 1345" descr="http://simec.mec.gov.br/imagens/alterar.gif"/>
        <xdr:cNvSpPr>
          <a:spLocks noChangeAspect="1" noChangeArrowheads="1"/>
        </xdr:cNvSpPr>
      </xdr:nvSpPr>
      <xdr:spPr bwMode="auto">
        <a:xfrm>
          <a:off x="1905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118</xdr:row>
      <xdr:rowOff>0</xdr:rowOff>
    </xdr:from>
    <xdr:to>
      <xdr:col>1</xdr:col>
      <xdr:colOff>628650</xdr:colOff>
      <xdr:row>119</xdr:row>
      <xdr:rowOff>46759</xdr:rowOff>
    </xdr:to>
    <xdr:sp macro="" textlink="">
      <xdr:nvSpPr>
        <xdr:cNvPr id="9885" name="AutoShape 1346" descr="http://simec.mec.gov.br/imagens/excluir.gif"/>
        <xdr:cNvSpPr>
          <a:spLocks noChangeAspect="1" noChangeArrowheads="1"/>
        </xdr:cNvSpPr>
      </xdr:nvSpPr>
      <xdr:spPr bwMode="auto">
        <a:xfrm>
          <a:off x="86677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86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887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64943</xdr:rowOff>
    </xdr:to>
    <xdr:sp macro="" textlink="">
      <xdr:nvSpPr>
        <xdr:cNvPr id="9888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64943</xdr:rowOff>
    </xdr:to>
    <xdr:sp macro="" textlink="">
      <xdr:nvSpPr>
        <xdr:cNvPr id="988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989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989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892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9893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94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9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9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897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128</xdr:row>
      <xdr:rowOff>0</xdr:rowOff>
    </xdr:from>
    <xdr:to>
      <xdr:col>0</xdr:col>
      <xdr:colOff>352425</xdr:colOff>
      <xdr:row>129</xdr:row>
      <xdr:rowOff>57149</xdr:rowOff>
    </xdr:to>
    <xdr:sp macro="" textlink="">
      <xdr:nvSpPr>
        <xdr:cNvPr id="9898" name="AutoShape 471" descr="http://simec.mec.gov.br/imagens/alterar.gif"/>
        <xdr:cNvSpPr>
          <a:spLocks noChangeAspect="1" noChangeArrowheads="1"/>
        </xdr:cNvSpPr>
      </xdr:nvSpPr>
      <xdr:spPr bwMode="auto">
        <a:xfrm>
          <a:off x="47625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899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0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0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0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0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0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0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06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07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08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09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1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1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1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1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1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1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1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1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18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19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20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21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22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23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24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25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92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92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2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2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930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931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932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9933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993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9935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36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37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3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3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2" name="AutoShape 9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3" name="AutoShape 9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4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118</xdr:row>
      <xdr:rowOff>0</xdr:rowOff>
    </xdr:from>
    <xdr:to>
      <xdr:col>2</xdr:col>
      <xdr:colOff>19050</xdr:colOff>
      <xdr:row>119</xdr:row>
      <xdr:rowOff>46759</xdr:rowOff>
    </xdr:to>
    <xdr:sp macro="" textlink="">
      <xdr:nvSpPr>
        <xdr:cNvPr id="9945" name="AutoShape 942" descr="http://simec.mec.gov.br/imagens/excluir.gif"/>
        <xdr:cNvSpPr>
          <a:spLocks noChangeAspect="1" noChangeArrowheads="1"/>
        </xdr:cNvSpPr>
      </xdr:nvSpPr>
      <xdr:spPr bwMode="auto">
        <a:xfrm>
          <a:off x="1104900" y="2702242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4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4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4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5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995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5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5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5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995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5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995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5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5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6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6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6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6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6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6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9966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9967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6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6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7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7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972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9973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7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7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76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7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7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7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8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8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98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98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9984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9985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8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8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88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9989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9990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9991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92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9993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94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9995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9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999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99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9999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000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001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10002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19050</xdr:rowOff>
    </xdr:to>
    <xdr:sp macro="" textlink="">
      <xdr:nvSpPr>
        <xdr:cNvPr id="10003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0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0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0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0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08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09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457200</xdr:colOff>
      <xdr:row>129</xdr:row>
      <xdr:rowOff>104774</xdr:rowOff>
    </xdr:to>
    <xdr:sp macro="" textlink="">
      <xdr:nvSpPr>
        <xdr:cNvPr id="10010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29184600"/>
          <a:ext cx="42862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11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12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13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14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15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0016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0017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18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19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0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1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2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28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29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3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3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3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03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34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35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3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3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3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3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040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041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4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10043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044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045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4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4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4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4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50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51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52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53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05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05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05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05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58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59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06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06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6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7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06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7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07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7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7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007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007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7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7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7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7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08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08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08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08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008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008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086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087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088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089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90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091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9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9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152400</xdr:rowOff>
    </xdr:to>
    <xdr:sp macro="" textlink="">
      <xdr:nvSpPr>
        <xdr:cNvPr id="10094" name="AutoShape 183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152400</xdr:rowOff>
    </xdr:to>
    <xdr:sp macro="" textlink="">
      <xdr:nvSpPr>
        <xdr:cNvPr id="10095" name="AutoShape 184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09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09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9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09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10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10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0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0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0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0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10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107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108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109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1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1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1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1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1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1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116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117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18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19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120" name="AutoShape 6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121" name="AutoShape 6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122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123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012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012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26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27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128</xdr:row>
      <xdr:rowOff>0</xdr:rowOff>
    </xdr:from>
    <xdr:to>
      <xdr:col>0</xdr:col>
      <xdr:colOff>457200</xdr:colOff>
      <xdr:row>129</xdr:row>
      <xdr:rowOff>19049</xdr:rowOff>
    </xdr:to>
    <xdr:sp macro="" textlink="">
      <xdr:nvSpPr>
        <xdr:cNvPr id="10128" name="AutoShape 333" descr="http://simec.mec.gov.br/imagens/alterar.gif"/>
        <xdr:cNvSpPr>
          <a:spLocks noChangeAspect="1" noChangeArrowheads="1"/>
        </xdr:cNvSpPr>
      </xdr:nvSpPr>
      <xdr:spPr bwMode="auto">
        <a:xfrm>
          <a:off x="247650" y="29184600"/>
          <a:ext cx="2762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29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3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3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3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3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3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3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0136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0137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38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39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140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141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14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4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4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0145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0146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4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4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14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15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0151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0152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5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5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55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56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57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158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0159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0160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16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16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16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16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121</xdr:row>
      <xdr:rowOff>7793</xdr:rowOff>
    </xdr:to>
    <xdr:sp macro="" textlink="">
      <xdr:nvSpPr>
        <xdr:cNvPr id="1016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121</xdr:row>
      <xdr:rowOff>7793</xdr:rowOff>
    </xdr:to>
    <xdr:sp macro="" textlink="">
      <xdr:nvSpPr>
        <xdr:cNvPr id="1016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6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6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6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7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3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4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5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6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65809</xdr:rowOff>
    </xdr:to>
    <xdr:sp macro="" textlink="">
      <xdr:nvSpPr>
        <xdr:cNvPr id="10177" name="AutoShape 1353" descr="http://simec.mec.gov.br/imagens/alterar.gif"/>
        <xdr:cNvSpPr>
          <a:spLocks noChangeAspect="1" noChangeArrowheads="1"/>
        </xdr:cNvSpPr>
      </xdr:nvSpPr>
      <xdr:spPr bwMode="auto">
        <a:xfrm>
          <a:off x="2886075" y="270224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84859</xdr:rowOff>
    </xdr:to>
    <xdr:sp macro="" textlink="">
      <xdr:nvSpPr>
        <xdr:cNvPr id="10178" name="AutoShape 967" descr="http://simec.mec.gov.br/imagens/alterar.gif"/>
        <xdr:cNvSpPr>
          <a:spLocks noChangeAspect="1" noChangeArrowheads="1"/>
        </xdr:cNvSpPr>
      </xdr:nvSpPr>
      <xdr:spPr bwMode="auto">
        <a:xfrm>
          <a:off x="2209800" y="27022425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7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8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8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8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8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18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8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8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87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88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10189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10190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9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9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9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19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95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196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9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9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19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20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0201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0202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20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20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20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20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207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208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0209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0210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211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212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0213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0214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0215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0216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17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18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19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20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21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22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223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224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25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26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103909</xdr:rowOff>
    </xdr:to>
    <xdr:sp macro="" textlink="">
      <xdr:nvSpPr>
        <xdr:cNvPr id="10227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2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2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3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3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3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3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3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3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3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3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3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3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4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4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4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4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4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4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4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4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4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4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25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25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5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5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5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5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5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5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5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5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6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10267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6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7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7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7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7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7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7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7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77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78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7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83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284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8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9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29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29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9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29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9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29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9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29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299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00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0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0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0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0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0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0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0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0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0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10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11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151534</xdr:rowOff>
    </xdr:to>
    <xdr:sp macro="" textlink="">
      <xdr:nvSpPr>
        <xdr:cNvPr id="1031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151534</xdr:rowOff>
    </xdr:to>
    <xdr:sp macro="" textlink="">
      <xdr:nvSpPr>
        <xdr:cNvPr id="1031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14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15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1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1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1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1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0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1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2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3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2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2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8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29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30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31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32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33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34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35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3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3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3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3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40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41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4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4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4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4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46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47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48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49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50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51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52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53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5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5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5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5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5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5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60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61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62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63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6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6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6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6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6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6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70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71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72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373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7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10375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76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77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7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7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8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8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8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8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8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8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8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38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8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8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9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39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9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9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94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95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39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10397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9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399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0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0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0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0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04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05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06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07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0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0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10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11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12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13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1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1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1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1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1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1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2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2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22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23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2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103909</xdr:rowOff>
    </xdr:to>
    <xdr:sp macro="" textlink="">
      <xdr:nvSpPr>
        <xdr:cNvPr id="1042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26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2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2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2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3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3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32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33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3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3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36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37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3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3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40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41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10442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10443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4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4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46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47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10448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4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45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5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5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5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5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5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5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5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5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5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6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6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6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6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6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6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6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6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6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6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7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47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47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7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7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7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7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7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47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7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8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8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10488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8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9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9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9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9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9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9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9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49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9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49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0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0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0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1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1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1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1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1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1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1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1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1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1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20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21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2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2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2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2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26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27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2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2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3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3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32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33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053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053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36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37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3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3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4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4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42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43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44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4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4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4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4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4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50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51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52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53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54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55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56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57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5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5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6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6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6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6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6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6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6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6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68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69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70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71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7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7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7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7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7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7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7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7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8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8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8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8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84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85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86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587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88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89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9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59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92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93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94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595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59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10597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98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599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0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0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0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0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04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05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0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0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0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0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1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1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1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1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1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1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616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617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1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10619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62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621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2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2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2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2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2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2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28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29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3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3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3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3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3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3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3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3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3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3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4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4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42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43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44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45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4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4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48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49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5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5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5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5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5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5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5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5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5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5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6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6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6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6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10664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10665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6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6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10668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6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67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7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7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7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7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7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7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7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7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7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8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8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8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8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8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8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8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8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8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8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9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69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69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9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69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9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9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9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69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69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0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0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10708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0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1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1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1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1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1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1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1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1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1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1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2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2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2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3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3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3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3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3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3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3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3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3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3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40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41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4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4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4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4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46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47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4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4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5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5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52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53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075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075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56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57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5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5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6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6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62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63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64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6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6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6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6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6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70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771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72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73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74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75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76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77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7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7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8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78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8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8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8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8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86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787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88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89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90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91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9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9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9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79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9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9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9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79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0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0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0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0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04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05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06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07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808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809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1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1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12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13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814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0815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1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10817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18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19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2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2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2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2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24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25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2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2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2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2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3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3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3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3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3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3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36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37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3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10839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4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841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4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4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4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4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4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4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48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49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5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5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5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5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5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5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5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5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5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5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6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6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62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63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64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65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66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867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68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69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7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7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7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7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7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7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7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7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78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879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0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1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10884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10885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8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9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89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892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893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89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89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1089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1089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123824</xdr:rowOff>
    </xdr:to>
    <xdr:sp macro="" textlink="">
      <xdr:nvSpPr>
        <xdr:cNvPr id="10898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123824</xdr:rowOff>
    </xdr:to>
    <xdr:sp macro="" textlink="">
      <xdr:nvSpPr>
        <xdr:cNvPr id="10899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00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01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02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03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142</xdr:row>
      <xdr:rowOff>0</xdr:rowOff>
    </xdr:from>
    <xdr:to>
      <xdr:col>2</xdr:col>
      <xdr:colOff>9525</xdr:colOff>
      <xdr:row>143</xdr:row>
      <xdr:rowOff>0</xdr:rowOff>
    </xdr:to>
    <xdr:sp macro="" textlink="">
      <xdr:nvSpPr>
        <xdr:cNvPr id="10904" name="AutoShape 387" descr="http://simec.mec.gov.br/imagens/alterar.gif"/>
        <xdr:cNvSpPr>
          <a:spLocks noChangeAspect="1" noChangeArrowheads="1"/>
        </xdr:cNvSpPr>
      </xdr:nvSpPr>
      <xdr:spPr bwMode="auto">
        <a:xfrm>
          <a:off x="108585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142</xdr:row>
      <xdr:rowOff>0</xdr:rowOff>
    </xdr:from>
    <xdr:to>
      <xdr:col>1</xdr:col>
      <xdr:colOff>257175</xdr:colOff>
      <xdr:row>143</xdr:row>
      <xdr:rowOff>0</xdr:rowOff>
    </xdr:to>
    <xdr:sp macro="" textlink="">
      <xdr:nvSpPr>
        <xdr:cNvPr id="10905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218497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0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0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08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09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91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91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12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1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1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091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091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0917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0918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0919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0920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092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092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092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092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092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092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92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28575</xdr:rowOff>
    </xdr:to>
    <xdr:sp macro="" textlink="">
      <xdr:nvSpPr>
        <xdr:cNvPr id="10928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2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3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931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932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33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34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35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36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37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38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3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4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4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4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3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4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5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6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4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866</xdr:rowOff>
    </xdr:to>
    <xdr:sp macro="" textlink="">
      <xdr:nvSpPr>
        <xdr:cNvPr id="10951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4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5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6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57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58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59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0960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0961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96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84859</xdr:rowOff>
    </xdr:to>
    <xdr:sp macro="" textlink="">
      <xdr:nvSpPr>
        <xdr:cNvPr id="10963" name="AutoShape 1058" descr="http://simec.mec.gov.br/imagens/excluir.gif"/>
        <xdr:cNvSpPr>
          <a:spLocks noChangeAspect="1" noChangeArrowheads="1"/>
        </xdr:cNvSpPr>
      </xdr:nvSpPr>
      <xdr:spPr bwMode="auto">
        <a:xfrm>
          <a:off x="8763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342900</xdr:colOff>
      <xdr:row>118</xdr:row>
      <xdr:rowOff>0</xdr:rowOff>
    </xdr:from>
    <xdr:to>
      <xdr:col>1</xdr:col>
      <xdr:colOff>238125</xdr:colOff>
      <xdr:row>119</xdr:row>
      <xdr:rowOff>103909</xdr:rowOff>
    </xdr:to>
    <xdr:sp macro="" textlink="">
      <xdr:nvSpPr>
        <xdr:cNvPr id="10964" name="AutoShape 201" descr="http://simec.mec.gov.br/imagens/alterar.gif"/>
        <xdr:cNvSpPr>
          <a:spLocks noChangeAspect="1" noChangeArrowheads="1"/>
        </xdr:cNvSpPr>
      </xdr:nvSpPr>
      <xdr:spPr bwMode="auto">
        <a:xfrm>
          <a:off x="342900" y="27022425"/>
          <a:ext cx="438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118</xdr:row>
      <xdr:rowOff>0</xdr:rowOff>
    </xdr:from>
    <xdr:to>
      <xdr:col>1</xdr:col>
      <xdr:colOff>371475</xdr:colOff>
      <xdr:row>119</xdr:row>
      <xdr:rowOff>103909</xdr:rowOff>
    </xdr:to>
    <xdr:sp macro="" textlink="">
      <xdr:nvSpPr>
        <xdr:cNvPr id="10965" name="AutoShape 202" descr="http://simec.mec.gov.br/imagens/excluir.gif"/>
        <xdr:cNvSpPr>
          <a:spLocks noChangeAspect="1" noChangeArrowheads="1"/>
        </xdr:cNvSpPr>
      </xdr:nvSpPr>
      <xdr:spPr bwMode="auto">
        <a:xfrm>
          <a:off x="60960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6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6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6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6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97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66675</xdr:rowOff>
    </xdr:to>
    <xdr:sp macro="" textlink="">
      <xdr:nvSpPr>
        <xdr:cNvPr id="1097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7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7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7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097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76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0977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7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7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98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098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8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098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8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098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86" name="AutoShape 7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87" name="AutoShape 7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46759</xdr:rowOff>
    </xdr:to>
    <xdr:sp macro="" textlink="">
      <xdr:nvSpPr>
        <xdr:cNvPr id="10988" name="AutoShape 731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89" name="AutoShape 7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10990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991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099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99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99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99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099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99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099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099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0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0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0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0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0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0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0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0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0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0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1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1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1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1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1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1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1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17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18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1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2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2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2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5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8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29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11030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3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4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3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3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8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39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4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4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42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43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4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4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46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47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4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4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5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5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5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5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5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5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5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5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5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5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6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6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62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63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6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6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6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6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68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69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7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7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7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7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74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75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107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107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7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07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8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8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4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5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6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7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8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9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9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92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093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94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095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96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097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98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099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0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0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0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0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04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0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0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0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108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109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10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11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12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13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1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1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1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1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1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1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20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21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2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2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2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2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2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2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2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2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13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13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3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3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34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35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136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137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3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11139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40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41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4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4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4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4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4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4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4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4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5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5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5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5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5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5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5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5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58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59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6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11161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6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163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6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6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6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6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68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69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70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71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7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7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7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7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7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7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7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7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8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8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8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8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8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8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18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8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9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9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9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9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9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9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19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9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9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19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0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0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0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0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0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11205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11206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0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0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94384</xdr:rowOff>
    </xdr:to>
    <xdr:sp macro="" textlink="">
      <xdr:nvSpPr>
        <xdr:cNvPr id="11209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1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21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1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1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1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1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1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1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1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1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2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2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2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2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2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2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2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2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2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2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3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3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3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3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3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3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3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3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3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3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4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4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4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84859</xdr:rowOff>
    </xdr:to>
    <xdr:sp macro="" textlink="">
      <xdr:nvSpPr>
        <xdr:cNvPr id="11249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5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5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5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5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6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6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6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6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7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7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7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7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7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27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27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7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27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7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8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8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8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8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8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28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28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8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8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8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29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9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9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9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29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129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142009</xdr:rowOff>
    </xdr:to>
    <xdr:sp macro="" textlink="">
      <xdr:nvSpPr>
        <xdr:cNvPr id="1129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9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29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29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0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0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3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4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5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0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0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1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11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12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13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14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15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16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17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18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1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2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2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2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2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2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2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2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2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2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29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30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31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32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3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3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3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3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3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3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3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4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4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4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4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4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45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46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47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48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4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5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5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5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53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54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55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1356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5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56284</xdr:rowOff>
    </xdr:to>
    <xdr:sp macro="" textlink="">
      <xdr:nvSpPr>
        <xdr:cNvPr id="11358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5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6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6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6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6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6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6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6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6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6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6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7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7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7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7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7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7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7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77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78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79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46759</xdr:rowOff>
    </xdr:to>
    <xdr:sp macro="" textlink="">
      <xdr:nvSpPr>
        <xdr:cNvPr id="11380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8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56284</xdr:rowOff>
    </xdr:to>
    <xdr:sp macro="" textlink="">
      <xdr:nvSpPr>
        <xdr:cNvPr id="11382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8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8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8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8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87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388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89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90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9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9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93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9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9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9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9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39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39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0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0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0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40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40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40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40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40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94384</xdr:rowOff>
    </xdr:to>
    <xdr:sp macro="" textlink="">
      <xdr:nvSpPr>
        <xdr:cNvPr id="1140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0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1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1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1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1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1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1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1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1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1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1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2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84859</xdr:rowOff>
    </xdr:to>
    <xdr:sp macro="" textlink="">
      <xdr:nvSpPr>
        <xdr:cNvPr id="11425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84859</xdr:rowOff>
    </xdr:to>
    <xdr:sp macro="" textlink="">
      <xdr:nvSpPr>
        <xdr:cNvPr id="11426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2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143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84859</xdr:rowOff>
    </xdr:to>
    <xdr:sp macro="" textlink="">
      <xdr:nvSpPr>
        <xdr:cNvPr id="11432" name="AutoShape 1058" descr="http://simec.mec.gov.br/imagens/excluir.gif"/>
        <xdr:cNvSpPr>
          <a:spLocks noChangeAspect="1" noChangeArrowheads="1"/>
        </xdr:cNvSpPr>
      </xdr:nvSpPr>
      <xdr:spPr bwMode="auto">
        <a:xfrm>
          <a:off x="8763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3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4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43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95250</xdr:rowOff>
    </xdr:to>
    <xdr:sp macro="" textlink="">
      <xdr:nvSpPr>
        <xdr:cNvPr id="1143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95250</xdr:rowOff>
    </xdr:to>
    <xdr:sp macro="" textlink="">
      <xdr:nvSpPr>
        <xdr:cNvPr id="1144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11441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76200</xdr:rowOff>
    </xdr:to>
    <xdr:sp macro="" textlink="">
      <xdr:nvSpPr>
        <xdr:cNvPr id="11442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1443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1444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85725</xdr:rowOff>
    </xdr:to>
    <xdr:sp macro="" textlink="">
      <xdr:nvSpPr>
        <xdr:cNvPr id="1144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85725</xdr:rowOff>
    </xdr:to>
    <xdr:sp macro="" textlink="">
      <xdr:nvSpPr>
        <xdr:cNvPr id="1144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1447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1448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142875</xdr:rowOff>
    </xdr:to>
    <xdr:sp macro="" textlink="">
      <xdr:nvSpPr>
        <xdr:cNvPr id="1144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142875</xdr:rowOff>
    </xdr:to>
    <xdr:sp macro="" textlink="">
      <xdr:nvSpPr>
        <xdr:cNvPr id="1145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451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452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453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454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55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56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0</xdr:rowOff>
    </xdr:to>
    <xdr:sp macro="" textlink="">
      <xdr:nvSpPr>
        <xdr:cNvPr id="11457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1965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58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59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60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61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1462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1463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64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1465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46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46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46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46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47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47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1472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1473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1474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1475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147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147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78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7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8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8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148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148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148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148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8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8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88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89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9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9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9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49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94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95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96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497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498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499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2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3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0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153</xdr:row>
      <xdr:rowOff>0</xdr:rowOff>
    </xdr:from>
    <xdr:to>
      <xdr:col>2</xdr:col>
      <xdr:colOff>257175</xdr:colOff>
      <xdr:row>154</xdr:row>
      <xdr:rowOff>85725</xdr:rowOff>
    </xdr:to>
    <xdr:sp macro="" textlink="">
      <xdr:nvSpPr>
        <xdr:cNvPr id="11508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34594800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0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10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11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12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13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14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15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16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17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18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19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20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21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22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23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2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2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2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2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152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152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3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3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32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33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3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3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3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3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3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3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4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4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42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43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44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45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4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4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48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49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50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51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5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5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54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55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56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57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58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5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6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156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156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63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64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65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66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67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1568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6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7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1571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153</xdr:row>
      <xdr:rowOff>0</xdr:rowOff>
    </xdr:from>
    <xdr:to>
      <xdr:col>1</xdr:col>
      <xdr:colOff>104775</xdr:colOff>
      <xdr:row>154</xdr:row>
      <xdr:rowOff>85725</xdr:rowOff>
    </xdr:to>
    <xdr:sp macro="" textlink="">
      <xdr:nvSpPr>
        <xdr:cNvPr id="11572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459480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73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74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75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76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77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1578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57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58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81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1582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7" name="AutoShape 13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8" name="AutoShape 13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89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590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591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592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59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59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595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596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59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59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599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00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38102</xdr:rowOff>
    </xdr:to>
    <xdr:sp macro="" textlink="">
      <xdr:nvSpPr>
        <xdr:cNvPr id="11601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8975050"/>
          <a:ext cx="304800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38102</xdr:rowOff>
    </xdr:to>
    <xdr:sp macro="" textlink="">
      <xdr:nvSpPr>
        <xdr:cNvPr id="11602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8975050"/>
          <a:ext cx="304800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60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60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05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06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11607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11608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09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10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1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1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13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614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15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16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17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18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19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20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621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622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1623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1624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625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626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627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628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117978</xdr:rowOff>
    </xdr:to>
    <xdr:sp macro="" textlink="">
      <xdr:nvSpPr>
        <xdr:cNvPr id="11629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630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631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632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126</xdr:row>
      <xdr:rowOff>0</xdr:rowOff>
    </xdr:from>
    <xdr:to>
      <xdr:col>0</xdr:col>
      <xdr:colOff>419100</xdr:colOff>
      <xdr:row>127</xdr:row>
      <xdr:rowOff>117978</xdr:rowOff>
    </xdr:to>
    <xdr:sp macro="" textlink="">
      <xdr:nvSpPr>
        <xdr:cNvPr id="11633" name="AutoShape 1035" descr="http://simec.mec.gov.br/imagens/alterar.gif"/>
        <xdr:cNvSpPr>
          <a:spLocks noChangeAspect="1" noChangeArrowheads="1"/>
        </xdr:cNvSpPr>
      </xdr:nvSpPr>
      <xdr:spPr bwMode="auto">
        <a:xfrm>
          <a:off x="114300" y="28765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117978</xdr:rowOff>
    </xdr:to>
    <xdr:sp macro="" textlink="">
      <xdr:nvSpPr>
        <xdr:cNvPr id="11634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3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3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3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3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3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4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4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4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4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4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45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46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76200</xdr:rowOff>
    </xdr:to>
    <xdr:sp macro="" textlink="">
      <xdr:nvSpPr>
        <xdr:cNvPr id="11647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76200</xdr:rowOff>
    </xdr:to>
    <xdr:sp macro="" textlink="">
      <xdr:nvSpPr>
        <xdr:cNvPr id="11648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76200</xdr:rowOff>
    </xdr:to>
    <xdr:sp macro="" textlink="">
      <xdr:nvSpPr>
        <xdr:cNvPr id="11649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76200</xdr:rowOff>
    </xdr:to>
    <xdr:sp macro="" textlink="">
      <xdr:nvSpPr>
        <xdr:cNvPr id="11650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51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52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653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654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655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656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165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165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59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188768</xdr:rowOff>
    </xdr:to>
    <xdr:sp macro="" textlink="">
      <xdr:nvSpPr>
        <xdr:cNvPr id="11660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661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66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663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664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66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66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66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66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1669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1670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7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8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8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8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8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46759</xdr:rowOff>
    </xdr:to>
    <xdr:sp macro="" textlink="">
      <xdr:nvSpPr>
        <xdr:cNvPr id="1168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76200</xdr:rowOff>
    </xdr:to>
    <xdr:sp macro="" textlink="">
      <xdr:nvSpPr>
        <xdr:cNvPr id="11685" name="AutoShape 112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76200</xdr:rowOff>
    </xdr:to>
    <xdr:sp macro="" textlink="">
      <xdr:nvSpPr>
        <xdr:cNvPr id="11686" name="AutoShape 112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98928</xdr:rowOff>
    </xdr:to>
    <xdr:sp macro="" textlink="">
      <xdr:nvSpPr>
        <xdr:cNvPr id="11687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308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60828</xdr:rowOff>
    </xdr:to>
    <xdr:sp macro="" textlink="">
      <xdr:nvSpPr>
        <xdr:cNvPr id="11688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60828</xdr:rowOff>
    </xdr:to>
    <xdr:sp macro="" textlink="">
      <xdr:nvSpPr>
        <xdr:cNvPr id="11689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60828</xdr:rowOff>
    </xdr:to>
    <xdr:sp macro="" textlink="">
      <xdr:nvSpPr>
        <xdr:cNvPr id="11690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9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9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9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69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11695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11696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76200</xdr:rowOff>
    </xdr:to>
    <xdr:sp macro="" textlink="">
      <xdr:nvSpPr>
        <xdr:cNvPr id="11697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9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69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700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1701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170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170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170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170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706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707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0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0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1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1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71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71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714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715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716" name="AutoShape 109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79878</xdr:rowOff>
    </xdr:to>
    <xdr:sp macro="" textlink="">
      <xdr:nvSpPr>
        <xdr:cNvPr id="11717" name="AutoShape 109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71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75334</xdr:rowOff>
    </xdr:to>
    <xdr:sp macro="" textlink="">
      <xdr:nvSpPr>
        <xdr:cNvPr id="1171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188768</xdr:rowOff>
    </xdr:to>
    <xdr:sp macro="" textlink="">
      <xdr:nvSpPr>
        <xdr:cNvPr id="1172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188768</xdr:rowOff>
    </xdr:to>
    <xdr:sp macro="" textlink="">
      <xdr:nvSpPr>
        <xdr:cNvPr id="1172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722" name="AutoShape 25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723" name="AutoShape 25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724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150668</xdr:rowOff>
    </xdr:to>
    <xdr:sp macro="" textlink="">
      <xdr:nvSpPr>
        <xdr:cNvPr id="11725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11726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668</xdr:rowOff>
    </xdr:to>
    <xdr:sp macro="" textlink="">
      <xdr:nvSpPr>
        <xdr:cNvPr id="11727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38100</xdr:rowOff>
    </xdr:to>
    <xdr:sp macro="" textlink="">
      <xdr:nvSpPr>
        <xdr:cNvPr id="11728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668</xdr:rowOff>
    </xdr:to>
    <xdr:sp macro="" textlink="">
      <xdr:nvSpPr>
        <xdr:cNvPr id="11729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668</xdr:rowOff>
    </xdr:to>
    <xdr:sp macro="" textlink="">
      <xdr:nvSpPr>
        <xdr:cNvPr id="11730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731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732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733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38100</xdr:rowOff>
    </xdr:to>
    <xdr:sp macro="" textlink="">
      <xdr:nvSpPr>
        <xdr:cNvPr id="11734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156</xdr:row>
      <xdr:rowOff>0</xdr:rowOff>
    </xdr:from>
    <xdr:to>
      <xdr:col>2</xdr:col>
      <xdr:colOff>9525</xdr:colOff>
      <xdr:row>157</xdr:row>
      <xdr:rowOff>866</xdr:rowOff>
    </xdr:to>
    <xdr:sp macro="" textlink="">
      <xdr:nvSpPr>
        <xdr:cNvPr id="11735" name="AutoShape 387" descr="http://simec.mec.gov.br/imagens/alterar.gif"/>
        <xdr:cNvSpPr>
          <a:spLocks noChangeAspect="1" noChangeArrowheads="1"/>
        </xdr:cNvSpPr>
      </xdr:nvSpPr>
      <xdr:spPr bwMode="auto">
        <a:xfrm>
          <a:off x="1085850" y="35252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866</xdr:rowOff>
    </xdr:to>
    <xdr:sp macro="" textlink="">
      <xdr:nvSpPr>
        <xdr:cNvPr id="11736" name="AutoShape 388" descr="http://simec.mec.gov.br/imagens/excluir.gif"/>
        <xdr:cNvSpPr>
          <a:spLocks noChangeAspect="1" noChangeArrowheads="1"/>
        </xdr:cNvSpPr>
      </xdr:nvSpPr>
      <xdr:spPr bwMode="auto">
        <a:xfrm>
          <a:off x="0" y="35252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73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173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76201</xdr:rowOff>
    </xdr:to>
    <xdr:sp macro="" textlink="">
      <xdr:nvSpPr>
        <xdr:cNvPr id="11739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93941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76201</xdr:rowOff>
    </xdr:to>
    <xdr:sp macro="" textlink="">
      <xdr:nvSpPr>
        <xdr:cNvPr id="11740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93941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741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174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4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4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4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174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174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174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4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5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6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6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76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134</xdr:row>
      <xdr:rowOff>0</xdr:rowOff>
    </xdr:from>
    <xdr:to>
      <xdr:col>0</xdr:col>
      <xdr:colOff>333375</xdr:colOff>
      <xdr:row>135</xdr:row>
      <xdr:rowOff>76199</xdr:rowOff>
    </xdr:to>
    <xdr:sp macro="" textlink="">
      <xdr:nvSpPr>
        <xdr:cNvPr id="11763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1764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176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176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6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6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6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1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2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3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4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177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6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777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778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7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8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789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790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179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179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9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9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795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1796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797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179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79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0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0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0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0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04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05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1806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1807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0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0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1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1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1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1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1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1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16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17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18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19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20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21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2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2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2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2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2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2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2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2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3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3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3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3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3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3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36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37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3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3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2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3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1844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1845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4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5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5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5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5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54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55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56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57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58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59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0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1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62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63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6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70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871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2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8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79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80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81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8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8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84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85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86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87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8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8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9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9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9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9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94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95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9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89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9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89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2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3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8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09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1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1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912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913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1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1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1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1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918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919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20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21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922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1923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2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2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1926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1927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28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29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3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3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32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3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3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3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3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3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3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3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4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4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4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4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4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4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4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4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4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1949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1950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195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195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5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196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1967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1968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196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197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3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4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5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6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7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78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197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0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8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9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9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9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9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1994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95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9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9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1998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199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0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01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02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0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0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0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0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0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0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09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10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1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1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1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1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15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16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1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1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1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2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2033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034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3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4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41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42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43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44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4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4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47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48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4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5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5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6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6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69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70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7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7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7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7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7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7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7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7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7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8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8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8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1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2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9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09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099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00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01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02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10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2104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05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06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0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0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09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1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1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1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1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1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1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1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1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1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1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2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2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2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2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2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2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2126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2127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2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2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3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4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14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214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214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4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4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4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4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48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49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0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1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215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3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15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15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5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6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6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6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6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6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6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166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167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216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216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7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7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72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2173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74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2175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135</xdr:row>
      <xdr:rowOff>0</xdr:rowOff>
    </xdr:from>
    <xdr:to>
      <xdr:col>2</xdr:col>
      <xdr:colOff>19050</xdr:colOff>
      <xdr:row>136</xdr:row>
      <xdr:rowOff>28574</xdr:rowOff>
    </xdr:to>
    <xdr:sp macro="" textlink="">
      <xdr:nvSpPr>
        <xdr:cNvPr id="12176" name="AutoShape 970" descr="http://simec.mec.gov.br/imagens/excluir.gif"/>
        <xdr:cNvSpPr>
          <a:spLocks noChangeAspect="1" noChangeArrowheads="1"/>
        </xdr:cNvSpPr>
      </xdr:nvSpPr>
      <xdr:spPr bwMode="auto">
        <a:xfrm>
          <a:off x="1057275" y="306514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77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78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79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80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81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82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83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2184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2185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8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8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8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8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9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9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92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93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9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19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9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9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98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199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04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05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0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10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11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12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13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14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15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1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1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1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1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20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21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2222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223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2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2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2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2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2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2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30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31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32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33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34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35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36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37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3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3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40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41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4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4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4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4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4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4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48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49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6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57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58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59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60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61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62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63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64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65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6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6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6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6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7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7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7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7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7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7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7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7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7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7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6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7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8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90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91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9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9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9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29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96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297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98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299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300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2301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0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0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304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2305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06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07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0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0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0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15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16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7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18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1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2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2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32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2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32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2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2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2327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2328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232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233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3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4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4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4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4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234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2345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2346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234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234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84859</xdr:rowOff>
    </xdr:to>
    <xdr:sp macro="" textlink="">
      <xdr:nvSpPr>
        <xdr:cNvPr id="1234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18184</xdr:rowOff>
    </xdr:to>
    <xdr:sp macro="" textlink="">
      <xdr:nvSpPr>
        <xdr:cNvPr id="1235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23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6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236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6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6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6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6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7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237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57151</xdr:rowOff>
    </xdr:to>
    <xdr:sp macro="" textlink="">
      <xdr:nvSpPr>
        <xdr:cNvPr id="123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3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3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4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243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433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434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2435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243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437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43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243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440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44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244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443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444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24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6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4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4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25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6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6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6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6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6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6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25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5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26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57150</xdr:rowOff>
    </xdr:to>
    <xdr:sp macro="" textlink="">
      <xdr:nvSpPr>
        <xdr:cNvPr id="126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663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664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6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6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6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6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69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0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1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2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2673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4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675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676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7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8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26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82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2683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2684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85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86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87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88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8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9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9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9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9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69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695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696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9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9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69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0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0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0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03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04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0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0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12707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12708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0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1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1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2712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13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1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1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16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17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18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2719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2720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21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22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2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2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2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2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2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2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29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30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3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3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3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3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35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36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37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38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39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2740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4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2749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2750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5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2759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2760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6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6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6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6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765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766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6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6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69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70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71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72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73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74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7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7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7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7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779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780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5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8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9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2791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2792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793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794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95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96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97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798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79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0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01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02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03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04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0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0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0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0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809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810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1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1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13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14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1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1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1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1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1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1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2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3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4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5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27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28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29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30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83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83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833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834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35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36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3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3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3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4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4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4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4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84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84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46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47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2848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2849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50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51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5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5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85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85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2856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2857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142</xdr:row>
      <xdr:rowOff>0</xdr:rowOff>
    </xdr:from>
    <xdr:to>
      <xdr:col>2</xdr:col>
      <xdr:colOff>9525</xdr:colOff>
      <xdr:row>143</xdr:row>
      <xdr:rowOff>0</xdr:rowOff>
    </xdr:to>
    <xdr:sp macro="" textlink="">
      <xdr:nvSpPr>
        <xdr:cNvPr id="12858" name="AutoShape 387" descr="http://simec.mec.gov.br/imagens/alterar.gif"/>
        <xdr:cNvSpPr>
          <a:spLocks noChangeAspect="1" noChangeArrowheads="1"/>
        </xdr:cNvSpPr>
      </xdr:nvSpPr>
      <xdr:spPr bwMode="auto">
        <a:xfrm>
          <a:off x="108585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142</xdr:row>
      <xdr:rowOff>0</xdr:rowOff>
    </xdr:from>
    <xdr:to>
      <xdr:col>1</xdr:col>
      <xdr:colOff>257175</xdr:colOff>
      <xdr:row>143</xdr:row>
      <xdr:rowOff>0</xdr:rowOff>
    </xdr:to>
    <xdr:sp macro="" textlink="">
      <xdr:nvSpPr>
        <xdr:cNvPr id="12859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218497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60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6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62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63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6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86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66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67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868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869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870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2871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2872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2873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2874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87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87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877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878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87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88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1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2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3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4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5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6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8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866</xdr:rowOff>
    </xdr:to>
    <xdr:sp macro="" textlink="">
      <xdr:nvSpPr>
        <xdr:cNvPr id="12889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0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1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4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5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896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2897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8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899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90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90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902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903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904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905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2906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2907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0</xdr:rowOff>
    </xdr:to>
    <xdr:sp macro="" textlink="">
      <xdr:nvSpPr>
        <xdr:cNvPr id="12908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1965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90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91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91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291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91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291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915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2916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917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2918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19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2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2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22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292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292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292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292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2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2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29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30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3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3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3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3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35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36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37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38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39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40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3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4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5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6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4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153</xdr:row>
      <xdr:rowOff>0</xdr:rowOff>
    </xdr:from>
    <xdr:to>
      <xdr:col>2</xdr:col>
      <xdr:colOff>257175</xdr:colOff>
      <xdr:row>154</xdr:row>
      <xdr:rowOff>85725</xdr:rowOff>
    </xdr:to>
    <xdr:sp macro="" textlink="">
      <xdr:nvSpPr>
        <xdr:cNvPr id="12949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34594800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5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51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52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53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54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55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56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57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58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59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60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61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62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63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64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6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6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6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296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296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297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7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7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7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7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7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7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7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7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7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8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81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82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83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84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85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86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8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8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89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90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91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2992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93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94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95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96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2997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98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2999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3000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300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300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300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3004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3005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3006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3007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3008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3009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301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301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3012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153</xdr:row>
      <xdr:rowOff>0</xdr:rowOff>
    </xdr:from>
    <xdr:to>
      <xdr:col>1</xdr:col>
      <xdr:colOff>104775</xdr:colOff>
      <xdr:row>154</xdr:row>
      <xdr:rowOff>85725</xdr:rowOff>
    </xdr:to>
    <xdr:sp macro="" textlink="">
      <xdr:nvSpPr>
        <xdr:cNvPr id="13013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459480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3014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3015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3016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3017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3018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3019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2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2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3022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3023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024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025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302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302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28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29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30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31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3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3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3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3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3036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3037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303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303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3040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3041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42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43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4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4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4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4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48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3049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5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5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52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3053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305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305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5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5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58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59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06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134</xdr:row>
      <xdr:rowOff>0</xdr:rowOff>
    </xdr:from>
    <xdr:to>
      <xdr:col>0</xdr:col>
      <xdr:colOff>333375</xdr:colOff>
      <xdr:row>135</xdr:row>
      <xdr:rowOff>76199</xdr:rowOff>
    </xdr:to>
    <xdr:sp macro="" textlink="">
      <xdr:nvSpPr>
        <xdr:cNvPr id="13070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3071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07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07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7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7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7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7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78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79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0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1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08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3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8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09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3097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098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09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0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0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0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0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04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05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0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0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0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0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1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1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12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13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1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1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1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1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18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19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2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4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5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3136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137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3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4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4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4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4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44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45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46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47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4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4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50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51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8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59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4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5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66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67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8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69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70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71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72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73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74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75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7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7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7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7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8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8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8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8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8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18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8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8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8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8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4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5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19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0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0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02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03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0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0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206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3207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08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09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10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11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12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1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1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1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1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17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18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1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2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2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2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2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2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2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2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2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28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229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230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323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323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3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24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3247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248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24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25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3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4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5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6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7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58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25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0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6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7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7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7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7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3274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75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7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7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78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7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8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81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82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8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8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8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8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8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8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89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90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9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9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9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9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95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296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9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9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299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0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0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3313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314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1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2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21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22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23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24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2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2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27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28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2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5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3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1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2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43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44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5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6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49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50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5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5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5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5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5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5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5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5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5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6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6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6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1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2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7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7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79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80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81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82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38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3384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85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86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8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8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89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9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9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9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9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9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9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9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39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9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39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0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0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0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0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0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0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406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407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0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0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1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2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42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42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42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2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2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2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2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28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29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0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1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43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3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3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4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3447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48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135</xdr:row>
      <xdr:rowOff>0</xdr:rowOff>
    </xdr:from>
    <xdr:to>
      <xdr:col>2</xdr:col>
      <xdr:colOff>19050</xdr:colOff>
      <xdr:row>136</xdr:row>
      <xdr:rowOff>28574</xdr:rowOff>
    </xdr:to>
    <xdr:sp macro="" textlink="">
      <xdr:nvSpPr>
        <xdr:cNvPr id="13449" name="AutoShape 970" descr="http://simec.mec.gov.br/imagens/excluir.gif"/>
        <xdr:cNvSpPr>
          <a:spLocks noChangeAspect="1" noChangeArrowheads="1"/>
        </xdr:cNvSpPr>
      </xdr:nvSpPr>
      <xdr:spPr bwMode="auto">
        <a:xfrm>
          <a:off x="1057275" y="306514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5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5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52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5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5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5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5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5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5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5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6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6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6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63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64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65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66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67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68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69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70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7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3487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488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8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9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9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9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9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9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95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96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97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498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49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01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02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09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5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6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17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18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1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2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21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22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23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24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2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2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2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2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2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3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3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3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3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3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3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3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3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3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3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5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6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4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5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5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5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53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54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5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5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55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3558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59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60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6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6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63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6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6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6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6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68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69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7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7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7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7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7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357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7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357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7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7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580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581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358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358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8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8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8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8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8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8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359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3598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3599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60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360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36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36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36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62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622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62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3624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62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626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62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628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629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63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363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3632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3633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66674</xdr:rowOff>
    </xdr:to>
    <xdr:sp macro="" textlink="">
      <xdr:nvSpPr>
        <xdr:cNvPr id="13634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635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636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29441</xdr:rowOff>
    </xdr:to>
    <xdr:sp macro="" textlink="">
      <xdr:nvSpPr>
        <xdr:cNvPr id="13637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926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29441</xdr:rowOff>
    </xdr:to>
    <xdr:sp macro="" textlink="">
      <xdr:nvSpPr>
        <xdr:cNvPr id="13638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926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639" name="AutoShape 407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640" name="AutoShape 408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641" name="AutoShape 1053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642" name="AutoShape 1054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643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64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45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4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4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4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67539</xdr:rowOff>
    </xdr:to>
    <xdr:sp macro="" textlink="">
      <xdr:nvSpPr>
        <xdr:cNvPr id="1364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67539</xdr:rowOff>
    </xdr:to>
    <xdr:sp macro="" textlink="">
      <xdr:nvSpPr>
        <xdr:cNvPr id="1365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67539</xdr:rowOff>
    </xdr:to>
    <xdr:sp macro="" textlink="">
      <xdr:nvSpPr>
        <xdr:cNvPr id="1365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67539</xdr:rowOff>
    </xdr:to>
    <xdr:sp macro="" textlink="">
      <xdr:nvSpPr>
        <xdr:cNvPr id="1365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76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5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5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5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5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5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5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5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6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61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62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63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64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665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666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67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68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69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70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7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7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7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7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195</xdr:row>
      <xdr:rowOff>38100</xdr:rowOff>
    </xdr:from>
    <xdr:to>
      <xdr:col>1</xdr:col>
      <xdr:colOff>590550</xdr:colOff>
      <xdr:row>196</xdr:row>
      <xdr:rowOff>0</xdr:rowOff>
    </xdr:to>
    <xdr:sp macro="" textlink="">
      <xdr:nvSpPr>
        <xdr:cNvPr id="13675" name="AutoShape 31" descr="http://simec.mec.gov.br/imagens/alterar.gif"/>
        <xdr:cNvSpPr>
          <a:spLocks noChangeAspect="1" noChangeArrowheads="1"/>
        </xdr:cNvSpPr>
      </xdr:nvSpPr>
      <xdr:spPr bwMode="auto">
        <a:xfrm>
          <a:off x="828675" y="437388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197</xdr:row>
      <xdr:rowOff>0</xdr:rowOff>
    </xdr:from>
    <xdr:to>
      <xdr:col>2</xdr:col>
      <xdr:colOff>257175</xdr:colOff>
      <xdr:row>198</xdr:row>
      <xdr:rowOff>58014</xdr:rowOff>
    </xdr:to>
    <xdr:sp macro="" textlink="">
      <xdr:nvSpPr>
        <xdr:cNvPr id="13676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44234100"/>
          <a:ext cx="28575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196</xdr:row>
      <xdr:rowOff>0</xdr:rowOff>
    </xdr:from>
    <xdr:to>
      <xdr:col>1</xdr:col>
      <xdr:colOff>447675</xdr:colOff>
      <xdr:row>197</xdr:row>
      <xdr:rowOff>59751</xdr:rowOff>
    </xdr:to>
    <xdr:sp macro="" textlink="">
      <xdr:nvSpPr>
        <xdr:cNvPr id="13677" name="AutoShape 33" descr="http://simec.mec.gov.br/imagens/alterar.gif"/>
        <xdr:cNvSpPr>
          <a:spLocks noChangeAspect="1" noChangeArrowheads="1"/>
        </xdr:cNvSpPr>
      </xdr:nvSpPr>
      <xdr:spPr bwMode="auto">
        <a:xfrm>
          <a:off x="657225" y="44024550"/>
          <a:ext cx="333375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7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79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80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81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82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197</xdr:row>
      <xdr:rowOff>0</xdr:rowOff>
    </xdr:from>
    <xdr:to>
      <xdr:col>1</xdr:col>
      <xdr:colOff>619125</xdr:colOff>
      <xdr:row>198</xdr:row>
      <xdr:rowOff>58014</xdr:rowOff>
    </xdr:to>
    <xdr:sp macro="" textlink="">
      <xdr:nvSpPr>
        <xdr:cNvPr id="13683" name="AutoShape 611" descr="http://simec.mec.gov.br/imagens/alterar.gif"/>
        <xdr:cNvSpPr>
          <a:spLocks noChangeAspect="1" noChangeArrowheads="1"/>
        </xdr:cNvSpPr>
      </xdr:nvSpPr>
      <xdr:spPr bwMode="auto">
        <a:xfrm>
          <a:off x="85725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684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685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86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87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688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689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90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91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92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693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9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69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9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69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69274</xdr:rowOff>
    </xdr:to>
    <xdr:sp macro="" textlink="">
      <xdr:nvSpPr>
        <xdr:cNvPr id="1369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69274</xdr:rowOff>
    </xdr:to>
    <xdr:sp macro="" textlink="">
      <xdr:nvSpPr>
        <xdr:cNvPr id="1369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0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0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02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03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0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0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0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0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0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0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1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1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12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13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14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15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1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1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18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19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20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21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2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2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24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25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26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27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28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2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3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4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35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36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7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197</xdr:row>
      <xdr:rowOff>190500</xdr:rowOff>
    </xdr:to>
    <xdr:sp macro="" textlink="">
      <xdr:nvSpPr>
        <xdr:cNvPr id="13738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73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74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58014</xdr:rowOff>
    </xdr:to>
    <xdr:sp macro="" textlink="">
      <xdr:nvSpPr>
        <xdr:cNvPr id="13741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197</xdr:row>
      <xdr:rowOff>0</xdr:rowOff>
    </xdr:from>
    <xdr:to>
      <xdr:col>1</xdr:col>
      <xdr:colOff>104775</xdr:colOff>
      <xdr:row>198</xdr:row>
      <xdr:rowOff>58014</xdr:rowOff>
    </xdr:to>
    <xdr:sp macro="" textlink="">
      <xdr:nvSpPr>
        <xdr:cNvPr id="13742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4234100"/>
          <a:ext cx="36195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43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44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45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46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47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48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49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50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51" name="AutoShape 1273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52" name="AutoShape 1274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753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754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755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304800</xdr:colOff>
      <xdr:row>197</xdr:row>
      <xdr:rowOff>59751</xdr:rowOff>
    </xdr:to>
    <xdr:sp macro="" textlink="">
      <xdr:nvSpPr>
        <xdr:cNvPr id="13756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4024550"/>
          <a:ext cx="304800" cy="390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57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58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59" name="AutoShape 1283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60" name="AutoShape 1284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18184</xdr:rowOff>
    </xdr:to>
    <xdr:sp macro="" textlink="">
      <xdr:nvSpPr>
        <xdr:cNvPr id="1376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41443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185</xdr:row>
      <xdr:rowOff>18184</xdr:rowOff>
    </xdr:to>
    <xdr:sp macro="" textlink="">
      <xdr:nvSpPr>
        <xdr:cNvPr id="1376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41443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63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304800</xdr:colOff>
      <xdr:row>198</xdr:row>
      <xdr:rowOff>19914</xdr:rowOff>
    </xdr:to>
    <xdr:sp macro="" textlink="">
      <xdr:nvSpPr>
        <xdr:cNvPr id="13764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4234100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65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66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67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29441</xdr:rowOff>
    </xdr:to>
    <xdr:sp macro="" textlink="">
      <xdr:nvSpPr>
        <xdr:cNvPr id="13768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926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29441</xdr:rowOff>
    </xdr:to>
    <xdr:sp macro="" textlink="">
      <xdr:nvSpPr>
        <xdr:cNvPr id="13769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926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0</xdr:rowOff>
    </xdr:to>
    <xdr:sp macro="" textlink="">
      <xdr:nvSpPr>
        <xdr:cNvPr id="13770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398621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0</xdr:rowOff>
    </xdr:to>
    <xdr:sp macro="" textlink="">
      <xdr:nvSpPr>
        <xdr:cNvPr id="13771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398621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72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73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74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75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29441</xdr:rowOff>
    </xdr:to>
    <xdr:sp macro="" textlink="">
      <xdr:nvSpPr>
        <xdr:cNvPr id="13776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3926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304800</xdr:colOff>
      <xdr:row>174</xdr:row>
      <xdr:rowOff>29441</xdr:rowOff>
    </xdr:to>
    <xdr:sp macro="" textlink="">
      <xdr:nvSpPr>
        <xdr:cNvPr id="13777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392620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66674</xdr:rowOff>
    </xdr:to>
    <xdr:sp macro="" textlink="">
      <xdr:nvSpPr>
        <xdr:cNvPr id="13778" name="AutoShape 755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779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780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0</xdr:rowOff>
    </xdr:to>
    <xdr:sp macro="" textlink="">
      <xdr:nvSpPr>
        <xdr:cNvPr id="13781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398621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0</xdr:rowOff>
    </xdr:to>
    <xdr:sp macro="" textlink="">
      <xdr:nvSpPr>
        <xdr:cNvPr id="13782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398621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174</xdr:row>
      <xdr:rowOff>190500</xdr:rowOff>
    </xdr:to>
    <xdr:sp macro="" textlink="">
      <xdr:nvSpPr>
        <xdr:cNvPr id="13783" name="AutoShape 399" descr="http://simec.mec.gov.br/imagens/alterar.gif"/>
        <xdr:cNvSpPr>
          <a:spLocks noChangeAspect="1" noChangeArrowheads="1"/>
        </xdr:cNvSpPr>
      </xdr:nvSpPr>
      <xdr:spPr bwMode="auto">
        <a:xfrm>
          <a:off x="0" y="3946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174</xdr:row>
      <xdr:rowOff>190500</xdr:rowOff>
    </xdr:to>
    <xdr:sp macro="" textlink="">
      <xdr:nvSpPr>
        <xdr:cNvPr id="13784" name="AutoShape 400" descr="http://simec.mec.gov.br/imagens/excluir.gif"/>
        <xdr:cNvSpPr>
          <a:spLocks noChangeAspect="1" noChangeArrowheads="1"/>
        </xdr:cNvSpPr>
      </xdr:nvSpPr>
      <xdr:spPr bwMode="auto">
        <a:xfrm>
          <a:off x="0" y="394620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173</xdr:row>
      <xdr:rowOff>161925</xdr:rowOff>
    </xdr:from>
    <xdr:to>
      <xdr:col>2</xdr:col>
      <xdr:colOff>19050</xdr:colOff>
      <xdr:row>174</xdr:row>
      <xdr:rowOff>143741</xdr:rowOff>
    </xdr:to>
    <xdr:sp macro="" textlink="">
      <xdr:nvSpPr>
        <xdr:cNvPr id="13785" name="AutoShape 401" descr="http://simec.mec.gov.br/imagens/alterar.gif"/>
        <xdr:cNvSpPr>
          <a:spLocks noChangeAspect="1" noChangeArrowheads="1"/>
        </xdr:cNvSpPr>
      </xdr:nvSpPr>
      <xdr:spPr bwMode="auto">
        <a:xfrm>
          <a:off x="1228725" y="39423975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173</xdr:row>
      <xdr:rowOff>180975</xdr:rowOff>
    </xdr:from>
    <xdr:to>
      <xdr:col>2</xdr:col>
      <xdr:colOff>19050</xdr:colOff>
      <xdr:row>174</xdr:row>
      <xdr:rowOff>162791</xdr:rowOff>
    </xdr:to>
    <xdr:sp macro="" textlink="">
      <xdr:nvSpPr>
        <xdr:cNvPr id="13786" name="AutoShape 402" descr="http://simec.mec.gov.br/imagens/excluir.gif"/>
        <xdr:cNvSpPr>
          <a:spLocks noChangeAspect="1" noChangeArrowheads="1"/>
        </xdr:cNvSpPr>
      </xdr:nvSpPr>
      <xdr:spPr bwMode="auto">
        <a:xfrm>
          <a:off x="1162050" y="394430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787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788" name="AutoShape 942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28575</xdr:rowOff>
    </xdr:to>
    <xdr:sp macro="" textlink="">
      <xdr:nvSpPr>
        <xdr:cNvPr id="13789" name="AutoShape 943" descr="http://simec.mec.gov.br/imagens/alterar.gif"/>
        <xdr:cNvSpPr>
          <a:spLocks noChangeAspect="1" noChangeArrowheads="1"/>
        </xdr:cNvSpPr>
      </xdr:nvSpPr>
      <xdr:spPr bwMode="auto">
        <a:xfrm>
          <a:off x="0" y="398621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28575</xdr:rowOff>
    </xdr:to>
    <xdr:sp macro="" textlink="">
      <xdr:nvSpPr>
        <xdr:cNvPr id="13790" name="AutoShape 944" descr="http://simec.mec.gov.br/imagens/excluir.gif"/>
        <xdr:cNvSpPr>
          <a:spLocks noChangeAspect="1" noChangeArrowheads="1"/>
        </xdr:cNvSpPr>
      </xdr:nvSpPr>
      <xdr:spPr bwMode="auto">
        <a:xfrm>
          <a:off x="0" y="398621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91" name="AutoShape 1053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92" name="AutoShape 1054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93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79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795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96" name="AutoShape 1385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97" name="AutoShape 1386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98" name="AutoShape 138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46759</xdr:rowOff>
    </xdr:to>
    <xdr:sp macro="" textlink="">
      <xdr:nvSpPr>
        <xdr:cNvPr id="13799" name="AutoShape 138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800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84859</xdr:rowOff>
    </xdr:to>
    <xdr:sp macro="" textlink="">
      <xdr:nvSpPr>
        <xdr:cNvPr id="13801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802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8659</xdr:rowOff>
    </xdr:to>
    <xdr:sp macro="" textlink="">
      <xdr:nvSpPr>
        <xdr:cNvPr id="13803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804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805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806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304800</xdr:colOff>
      <xdr:row>176</xdr:row>
      <xdr:rowOff>28574</xdr:rowOff>
    </xdr:to>
    <xdr:sp macro="" textlink="">
      <xdr:nvSpPr>
        <xdr:cNvPr id="13807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96621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13808" name="AutoShape 795" descr="http://simec.mec.gov.br/imagens/alterar.gif"/>
        <xdr:cNvSpPr>
          <a:spLocks noChangeAspect="1" noChangeArrowheads="1"/>
        </xdr:cNvSpPr>
      </xdr:nvSpPr>
      <xdr:spPr bwMode="auto">
        <a:xfrm>
          <a:off x="0" y="4725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13809" name="AutoShape 796" descr="http://simec.mec.gov.br/imagens/excluir.gif"/>
        <xdr:cNvSpPr>
          <a:spLocks noChangeAspect="1" noChangeArrowheads="1"/>
        </xdr:cNvSpPr>
      </xdr:nvSpPr>
      <xdr:spPr bwMode="auto">
        <a:xfrm>
          <a:off x="0" y="4725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13810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4725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13811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4725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38966</xdr:rowOff>
    </xdr:to>
    <xdr:sp macro="" textlink="">
      <xdr:nvSpPr>
        <xdr:cNvPr id="13812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10391</xdr:rowOff>
    </xdr:to>
    <xdr:sp macro="" textlink="">
      <xdr:nvSpPr>
        <xdr:cNvPr id="13813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10391</xdr:rowOff>
    </xdr:to>
    <xdr:sp macro="" textlink="">
      <xdr:nvSpPr>
        <xdr:cNvPr id="13814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866</xdr:rowOff>
    </xdr:to>
    <xdr:sp macro="" textlink="">
      <xdr:nvSpPr>
        <xdr:cNvPr id="13815" name="AutoShape 407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866</xdr:rowOff>
    </xdr:to>
    <xdr:sp macro="" textlink="">
      <xdr:nvSpPr>
        <xdr:cNvPr id="13816" name="AutoShape 408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28575</xdr:rowOff>
    </xdr:to>
    <xdr:sp macro="" textlink="">
      <xdr:nvSpPr>
        <xdr:cNvPr id="13817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48151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304800</xdr:colOff>
      <xdr:row>201</xdr:row>
      <xdr:rowOff>28575</xdr:rowOff>
    </xdr:to>
    <xdr:sp macro="" textlink="">
      <xdr:nvSpPr>
        <xdr:cNvPr id="13818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48151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10391</xdr:rowOff>
    </xdr:to>
    <xdr:sp macro="" textlink="">
      <xdr:nvSpPr>
        <xdr:cNvPr id="13819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10391</xdr:rowOff>
    </xdr:to>
    <xdr:sp macro="" textlink="">
      <xdr:nvSpPr>
        <xdr:cNvPr id="13820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10391</xdr:rowOff>
    </xdr:to>
    <xdr:sp macro="" textlink="">
      <xdr:nvSpPr>
        <xdr:cNvPr id="13821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10391</xdr:rowOff>
    </xdr:to>
    <xdr:sp macro="" textlink="">
      <xdr:nvSpPr>
        <xdr:cNvPr id="13822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38966</xdr:rowOff>
    </xdr:to>
    <xdr:sp macro="" textlink="">
      <xdr:nvSpPr>
        <xdr:cNvPr id="13823" name="AutoShape 755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38966</xdr:rowOff>
    </xdr:to>
    <xdr:sp macro="" textlink="">
      <xdr:nvSpPr>
        <xdr:cNvPr id="13824" name="AutoShape 756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866</xdr:rowOff>
    </xdr:to>
    <xdr:sp macro="" textlink="">
      <xdr:nvSpPr>
        <xdr:cNvPr id="13825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866</xdr:rowOff>
    </xdr:to>
    <xdr:sp macro="" textlink="">
      <xdr:nvSpPr>
        <xdr:cNvPr id="13826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13827" name="AutoShape 399" descr="http://simec.mec.gov.br/imagens/alterar.gif"/>
        <xdr:cNvSpPr>
          <a:spLocks noChangeAspect="1" noChangeArrowheads="1"/>
        </xdr:cNvSpPr>
      </xdr:nvSpPr>
      <xdr:spPr bwMode="auto">
        <a:xfrm>
          <a:off x="0" y="4725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304800</xdr:colOff>
      <xdr:row>211</xdr:row>
      <xdr:rowOff>190500</xdr:rowOff>
    </xdr:to>
    <xdr:sp macro="" textlink="">
      <xdr:nvSpPr>
        <xdr:cNvPr id="13828" name="AutoShape 400" descr="http://simec.mec.gov.br/imagens/excluir.gif"/>
        <xdr:cNvSpPr>
          <a:spLocks noChangeAspect="1" noChangeArrowheads="1"/>
        </xdr:cNvSpPr>
      </xdr:nvSpPr>
      <xdr:spPr bwMode="auto">
        <a:xfrm>
          <a:off x="0" y="472535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676275</xdr:colOff>
      <xdr:row>205</xdr:row>
      <xdr:rowOff>38100</xdr:rowOff>
    </xdr:from>
    <xdr:to>
      <xdr:col>2</xdr:col>
      <xdr:colOff>9525</xdr:colOff>
      <xdr:row>206</xdr:row>
      <xdr:rowOff>866</xdr:rowOff>
    </xdr:to>
    <xdr:sp macro="" textlink="">
      <xdr:nvSpPr>
        <xdr:cNvPr id="13829" name="AutoShape 401" descr="http://simec.mec.gov.br/imagens/alterar.gif"/>
        <xdr:cNvSpPr>
          <a:spLocks noChangeAspect="1" noChangeArrowheads="1"/>
        </xdr:cNvSpPr>
      </xdr:nvSpPr>
      <xdr:spPr bwMode="auto">
        <a:xfrm>
          <a:off x="1219200" y="46091475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211</xdr:row>
      <xdr:rowOff>0</xdr:rowOff>
    </xdr:from>
    <xdr:to>
      <xdr:col>2</xdr:col>
      <xdr:colOff>19050</xdr:colOff>
      <xdr:row>211</xdr:row>
      <xdr:rowOff>171450</xdr:rowOff>
    </xdr:to>
    <xdr:sp macro="" textlink="">
      <xdr:nvSpPr>
        <xdr:cNvPr id="13830" name="AutoShape 402" descr="http://simec.mec.gov.br/imagens/excluir.gif"/>
        <xdr:cNvSpPr>
          <a:spLocks noChangeAspect="1" noChangeArrowheads="1"/>
        </xdr:cNvSpPr>
      </xdr:nvSpPr>
      <xdr:spPr bwMode="auto">
        <a:xfrm>
          <a:off x="1162050" y="47253525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31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32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3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3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84859</xdr:rowOff>
    </xdr:to>
    <xdr:sp macro="" textlink="">
      <xdr:nvSpPr>
        <xdr:cNvPr id="1383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84859</xdr:rowOff>
    </xdr:to>
    <xdr:sp macro="" textlink="">
      <xdr:nvSpPr>
        <xdr:cNvPr id="1383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84859</xdr:rowOff>
    </xdr:to>
    <xdr:sp macro="" textlink="">
      <xdr:nvSpPr>
        <xdr:cNvPr id="1383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84859</xdr:rowOff>
    </xdr:to>
    <xdr:sp macro="" textlink="">
      <xdr:nvSpPr>
        <xdr:cNvPr id="1383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3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4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4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42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43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44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45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4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47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48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49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50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851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852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5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6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5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6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183</xdr:row>
      <xdr:rowOff>0</xdr:rowOff>
    </xdr:from>
    <xdr:to>
      <xdr:col>1</xdr:col>
      <xdr:colOff>590550</xdr:colOff>
      <xdr:row>183</xdr:row>
      <xdr:rowOff>152400</xdr:rowOff>
    </xdr:to>
    <xdr:sp macro="" textlink="">
      <xdr:nvSpPr>
        <xdr:cNvPr id="13861" name="AutoShape 31" descr="http://simec.mec.gov.br/imagens/alterar.gif"/>
        <xdr:cNvSpPr>
          <a:spLocks noChangeAspect="1" noChangeArrowheads="1"/>
        </xdr:cNvSpPr>
      </xdr:nvSpPr>
      <xdr:spPr bwMode="auto">
        <a:xfrm>
          <a:off x="828675" y="412527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183</xdr:row>
      <xdr:rowOff>0</xdr:rowOff>
    </xdr:from>
    <xdr:to>
      <xdr:col>2</xdr:col>
      <xdr:colOff>257175</xdr:colOff>
      <xdr:row>184</xdr:row>
      <xdr:rowOff>75334</xdr:rowOff>
    </xdr:to>
    <xdr:sp macro="" textlink="">
      <xdr:nvSpPr>
        <xdr:cNvPr id="13862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41252775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183</xdr:row>
      <xdr:rowOff>0</xdr:rowOff>
    </xdr:from>
    <xdr:to>
      <xdr:col>1</xdr:col>
      <xdr:colOff>447675</xdr:colOff>
      <xdr:row>184</xdr:row>
      <xdr:rowOff>189634</xdr:rowOff>
    </xdr:to>
    <xdr:sp macro="" textlink="">
      <xdr:nvSpPr>
        <xdr:cNvPr id="13863" name="AutoShape 33" descr="http://simec.mec.gov.br/imagens/alterar.gif"/>
        <xdr:cNvSpPr>
          <a:spLocks noChangeAspect="1" noChangeArrowheads="1"/>
        </xdr:cNvSpPr>
      </xdr:nvSpPr>
      <xdr:spPr bwMode="auto">
        <a:xfrm>
          <a:off x="657225" y="41252775"/>
          <a:ext cx="333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6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65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66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67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68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183</xdr:row>
      <xdr:rowOff>0</xdr:rowOff>
    </xdr:from>
    <xdr:to>
      <xdr:col>1</xdr:col>
      <xdr:colOff>619125</xdr:colOff>
      <xdr:row>184</xdr:row>
      <xdr:rowOff>75334</xdr:rowOff>
    </xdr:to>
    <xdr:sp macro="" textlink="">
      <xdr:nvSpPr>
        <xdr:cNvPr id="13869" name="AutoShape 611" descr="http://simec.mec.gov.br/imagens/alterar.gif"/>
        <xdr:cNvSpPr>
          <a:spLocks noChangeAspect="1" noChangeArrowheads="1"/>
        </xdr:cNvSpPr>
      </xdr:nvSpPr>
      <xdr:spPr bwMode="auto">
        <a:xfrm>
          <a:off x="85725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381000</xdr:colOff>
      <xdr:row>183</xdr:row>
      <xdr:rowOff>0</xdr:rowOff>
    </xdr:from>
    <xdr:to>
      <xdr:col>1</xdr:col>
      <xdr:colOff>685800</xdr:colOff>
      <xdr:row>184</xdr:row>
      <xdr:rowOff>75334</xdr:rowOff>
    </xdr:to>
    <xdr:sp macro="" textlink="">
      <xdr:nvSpPr>
        <xdr:cNvPr id="13870" name="AutoShape 612" descr="http://simec.mec.gov.br/imagens/excluir.gif"/>
        <xdr:cNvSpPr>
          <a:spLocks noChangeAspect="1" noChangeArrowheads="1"/>
        </xdr:cNvSpPr>
      </xdr:nvSpPr>
      <xdr:spPr bwMode="auto">
        <a:xfrm>
          <a:off x="923925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871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872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73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74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875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876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77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78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79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80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8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8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8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88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185</xdr:row>
      <xdr:rowOff>18989</xdr:rowOff>
    </xdr:to>
    <xdr:sp macro="" textlink="">
      <xdr:nvSpPr>
        <xdr:cNvPr id="1388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82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185</xdr:row>
      <xdr:rowOff>18989</xdr:rowOff>
    </xdr:to>
    <xdr:sp macro="" textlink="">
      <xdr:nvSpPr>
        <xdr:cNvPr id="1388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82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8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8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89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90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9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9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9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9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9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9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9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89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899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00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01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02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03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04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05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06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07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08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09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10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11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12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13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14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15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16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17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18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19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20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21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22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23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24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8659</xdr:rowOff>
    </xdr:to>
    <xdr:sp macro="" textlink="">
      <xdr:nvSpPr>
        <xdr:cNvPr id="13925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92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92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75334</xdr:rowOff>
    </xdr:to>
    <xdr:sp macro="" textlink="">
      <xdr:nvSpPr>
        <xdr:cNvPr id="13928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183</xdr:row>
      <xdr:rowOff>0</xdr:rowOff>
    </xdr:from>
    <xdr:to>
      <xdr:col>1</xdr:col>
      <xdr:colOff>104775</xdr:colOff>
      <xdr:row>184</xdr:row>
      <xdr:rowOff>75334</xdr:rowOff>
    </xdr:to>
    <xdr:sp macro="" textlink="">
      <xdr:nvSpPr>
        <xdr:cNvPr id="13929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1252775"/>
          <a:ext cx="3619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30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31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932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933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934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189634</xdr:rowOff>
    </xdr:to>
    <xdr:sp macro="" textlink="">
      <xdr:nvSpPr>
        <xdr:cNvPr id="13935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18184</xdr:rowOff>
    </xdr:to>
    <xdr:sp macro="" textlink="">
      <xdr:nvSpPr>
        <xdr:cNvPr id="1393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18184</xdr:rowOff>
    </xdr:to>
    <xdr:sp macro="" textlink="">
      <xdr:nvSpPr>
        <xdr:cNvPr id="1393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38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304800</xdr:colOff>
      <xdr:row>184</xdr:row>
      <xdr:rowOff>37234</xdr:rowOff>
    </xdr:to>
    <xdr:sp macro="" textlink="">
      <xdr:nvSpPr>
        <xdr:cNvPr id="13939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12527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40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41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4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43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58017</xdr:rowOff>
    </xdr:to>
    <xdr:sp macro="" textlink="">
      <xdr:nvSpPr>
        <xdr:cNvPr id="13944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58017</xdr:rowOff>
    </xdr:to>
    <xdr:sp macro="" textlink="">
      <xdr:nvSpPr>
        <xdr:cNvPr id="13945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58017</xdr:rowOff>
    </xdr:to>
    <xdr:sp macro="" textlink="">
      <xdr:nvSpPr>
        <xdr:cNvPr id="1394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58017</xdr:rowOff>
    </xdr:to>
    <xdr:sp macro="" textlink="">
      <xdr:nvSpPr>
        <xdr:cNvPr id="1394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4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4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50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51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5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5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54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55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56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57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58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59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3960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3961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4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5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8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69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285750</xdr:colOff>
      <xdr:row>186</xdr:row>
      <xdr:rowOff>38100</xdr:rowOff>
    </xdr:from>
    <xdr:to>
      <xdr:col>1</xdr:col>
      <xdr:colOff>590550</xdr:colOff>
      <xdr:row>187</xdr:row>
      <xdr:rowOff>0</xdr:rowOff>
    </xdr:to>
    <xdr:sp macro="" textlink="">
      <xdr:nvSpPr>
        <xdr:cNvPr id="13970" name="AutoShape 31" descr="http://simec.mec.gov.br/imagens/alterar.gif"/>
        <xdr:cNvSpPr>
          <a:spLocks noChangeAspect="1" noChangeArrowheads="1"/>
        </xdr:cNvSpPr>
      </xdr:nvSpPr>
      <xdr:spPr bwMode="auto">
        <a:xfrm>
          <a:off x="828675" y="41862375"/>
          <a:ext cx="3048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187</xdr:row>
      <xdr:rowOff>0</xdr:rowOff>
    </xdr:from>
    <xdr:to>
      <xdr:col>1</xdr:col>
      <xdr:colOff>447675</xdr:colOff>
      <xdr:row>188</xdr:row>
      <xdr:rowOff>68407</xdr:rowOff>
    </xdr:to>
    <xdr:sp macro="" textlink="">
      <xdr:nvSpPr>
        <xdr:cNvPr id="13971" name="AutoShape 33" descr="http://simec.mec.gov.br/imagens/alterar.gif"/>
        <xdr:cNvSpPr>
          <a:spLocks noChangeAspect="1" noChangeArrowheads="1"/>
        </xdr:cNvSpPr>
      </xdr:nvSpPr>
      <xdr:spPr bwMode="auto">
        <a:xfrm>
          <a:off x="657225" y="42157650"/>
          <a:ext cx="3333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7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73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74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75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76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3977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3978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79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80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3981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3982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83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84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85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86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8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8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8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3990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77932</xdr:rowOff>
    </xdr:to>
    <xdr:sp macro="" textlink="">
      <xdr:nvSpPr>
        <xdr:cNvPr id="1399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9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9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9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9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9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399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9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399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0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0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02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03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04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05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06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07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08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09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0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1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12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13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4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5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6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7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18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19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0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1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2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5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6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27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28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29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189</xdr:row>
      <xdr:rowOff>190500</xdr:rowOff>
    </xdr:to>
    <xdr:sp macro="" textlink="">
      <xdr:nvSpPr>
        <xdr:cNvPr id="14030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403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403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48492</xdr:rowOff>
    </xdr:to>
    <xdr:sp macro="" textlink="">
      <xdr:nvSpPr>
        <xdr:cNvPr id="14033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189</xdr:row>
      <xdr:rowOff>0</xdr:rowOff>
    </xdr:from>
    <xdr:to>
      <xdr:col>1</xdr:col>
      <xdr:colOff>104775</xdr:colOff>
      <xdr:row>190</xdr:row>
      <xdr:rowOff>48492</xdr:rowOff>
    </xdr:to>
    <xdr:sp macro="" textlink="">
      <xdr:nvSpPr>
        <xdr:cNvPr id="14034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42548175"/>
          <a:ext cx="3619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35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36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4037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4038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4039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304800</xdr:colOff>
      <xdr:row>188</xdr:row>
      <xdr:rowOff>68407</xdr:rowOff>
    </xdr:to>
    <xdr:sp macro="" textlink="">
      <xdr:nvSpPr>
        <xdr:cNvPr id="14040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42157650"/>
          <a:ext cx="304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41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10392</xdr:rowOff>
    </xdr:to>
    <xdr:sp macro="" textlink="">
      <xdr:nvSpPr>
        <xdr:cNvPr id="14042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4254817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190</xdr:row>
      <xdr:rowOff>0</xdr:rowOff>
    </xdr:from>
    <xdr:to>
      <xdr:col>2</xdr:col>
      <xdr:colOff>257175</xdr:colOff>
      <xdr:row>191</xdr:row>
      <xdr:rowOff>66675</xdr:rowOff>
    </xdr:to>
    <xdr:sp macro="" textlink="">
      <xdr:nvSpPr>
        <xdr:cNvPr id="14043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42748200"/>
          <a:ext cx="285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44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45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29441</xdr:rowOff>
    </xdr:to>
    <xdr:sp macro="" textlink="">
      <xdr:nvSpPr>
        <xdr:cNvPr id="14046" name="AutoShape 507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29441</xdr:rowOff>
    </xdr:to>
    <xdr:sp macro="" textlink="">
      <xdr:nvSpPr>
        <xdr:cNvPr id="14047" name="AutoShape 508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4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4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50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51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18184</xdr:rowOff>
    </xdr:to>
    <xdr:sp macro="" textlink="">
      <xdr:nvSpPr>
        <xdr:cNvPr id="14052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18184</xdr:rowOff>
    </xdr:to>
    <xdr:sp macro="" textlink="">
      <xdr:nvSpPr>
        <xdr:cNvPr id="14053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94384</xdr:rowOff>
    </xdr:to>
    <xdr:sp macro="" textlink="">
      <xdr:nvSpPr>
        <xdr:cNvPr id="14054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18184</xdr:rowOff>
    </xdr:to>
    <xdr:sp macro="" textlink="">
      <xdr:nvSpPr>
        <xdr:cNvPr id="14055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1062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18184</xdr:rowOff>
    </xdr:to>
    <xdr:sp macro="" textlink="">
      <xdr:nvSpPr>
        <xdr:cNvPr id="14056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304800</xdr:colOff>
      <xdr:row>172</xdr:row>
      <xdr:rowOff>150668</xdr:rowOff>
    </xdr:to>
    <xdr:sp macro="" textlink="">
      <xdr:nvSpPr>
        <xdr:cNvPr id="14057" name="AutoShape 379" descr="http://simec.mec.gov.br/imagens/alterar.gif"/>
        <xdr:cNvSpPr>
          <a:spLocks noChangeAspect="1" noChangeArrowheads="1"/>
        </xdr:cNvSpPr>
      </xdr:nvSpPr>
      <xdr:spPr bwMode="auto">
        <a:xfrm>
          <a:off x="0" y="388810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14058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00621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14059" name="AutoShape 978" descr="http://simec.mec.gov.br/imagens/excluir.gif"/>
        <xdr:cNvSpPr>
          <a:spLocks noChangeAspect="1" noChangeArrowheads="1"/>
        </xdr:cNvSpPr>
      </xdr:nvSpPr>
      <xdr:spPr bwMode="auto">
        <a:xfrm>
          <a:off x="0" y="400621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58016</xdr:rowOff>
    </xdr:to>
    <xdr:sp macro="" textlink="">
      <xdr:nvSpPr>
        <xdr:cNvPr id="14060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58016</xdr:rowOff>
    </xdr:to>
    <xdr:sp macro="" textlink="">
      <xdr:nvSpPr>
        <xdr:cNvPr id="14061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6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6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29441</xdr:rowOff>
    </xdr:to>
    <xdr:sp macro="" textlink="">
      <xdr:nvSpPr>
        <xdr:cNvPr id="14064" name="AutoShape 507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29441</xdr:rowOff>
    </xdr:to>
    <xdr:sp macro="" textlink="">
      <xdr:nvSpPr>
        <xdr:cNvPr id="14065" name="AutoShape 508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6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6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19917</xdr:rowOff>
    </xdr:to>
    <xdr:sp macro="" textlink="">
      <xdr:nvSpPr>
        <xdr:cNvPr id="14068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3946207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19917</xdr:rowOff>
    </xdr:to>
    <xdr:sp macro="" textlink="">
      <xdr:nvSpPr>
        <xdr:cNvPr id="14069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3946207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19917</xdr:rowOff>
    </xdr:to>
    <xdr:sp macro="" textlink="">
      <xdr:nvSpPr>
        <xdr:cNvPr id="14070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946207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19917</xdr:rowOff>
    </xdr:to>
    <xdr:sp macro="" textlink="">
      <xdr:nvSpPr>
        <xdr:cNvPr id="14071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946207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85725</xdr:colOff>
      <xdr:row>176</xdr:row>
      <xdr:rowOff>190500</xdr:rowOff>
    </xdr:from>
    <xdr:to>
      <xdr:col>0</xdr:col>
      <xdr:colOff>390525</xdr:colOff>
      <xdr:row>178</xdr:row>
      <xdr:rowOff>0</xdr:rowOff>
    </xdr:to>
    <xdr:sp macro="" textlink="">
      <xdr:nvSpPr>
        <xdr:cNvPr id="14072" name="AutoShape 978" descr="http://simec.mec.gov.br/imagens/excluir.gif"/>
        <xdr:cNvSpPr>
          <a:spLocks noChangeAspect="1" noChangeArrowheads="1"/>
        </xdr:cNvSpPr>
      </xdr:nvSpPr>
      <xdr:spPr bwMode="auto">
        <a:xfrm>
          <a:off x="85725" y="400526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7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7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75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67541</xdr:rowOff>
    </xdr:to>
    <xdr:sp macro="" textlink="">
      <xdr:nvSpPr>
        <xdr:cNvPr id="14076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76201</xdr:rowOff>
    </xdr:to>
    <xdr:sp macro="" textlink="">
      <xdr:nvSpPr>
        <xdr:cNvPr id="14077" name="AutoShape 1157" descr="http://simec.mec.gov.br/imagens/alterar.gif"/>
        <xdr:cNvSpPr>
          <a:spLocks noChangeAspect="1" noChangeArrowheads="1"/>
        </xdr:cNvSpPr>
      </xdr:nvSpPr>
      <xdr:spPr bwMode="auto">
        <a:xfrm>
          <a:off x="0" y="40062150"/>
          <a:ext cx="304800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76201</xdr:rowOff>
    </xdr:to>
    <xdr:sp macro="" textlink="">
      <xdr:nvSpPr>
        <xdr:cNvPr id="14078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0062150"/>
          <a:ext cx="304800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14079" name="AutoShape 1159" descr="http://simec.mec.gov.br/imagens/alterar.gif"/>
        <xdr:cNvSpPr>
          <a:spLocks noChangeAspect="1" noChangeArrowheads="1"/>
        </xdr:cNvSpPr>
      </xdr:nvSpPr>
      <xdr:spPr bwMode="auto">
        <a:xfrm>
          <a:off x="0" y="400621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14080" name="AutoShape 1160" descr="http://simec.mec.gov.br/imagens/excluir.gif"/>
        <xdr:cNvSpPr>
          <a:spLocks noChangeAspect="1" noChangeArrowheads="1"/>
        </xdr:cNvSpPr>
      </xdr:nvSpPr>
      <xdr:spPr bwMode="auto">
        <a:xfrm>
          <a:off x="0" y="400621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48491</xdr:rowOff>
    </xdr:to>
    <xdr:sp macro="" textlink="">
      <xdr:nvSpPr>
        <xdr:cNvPr id="14081" name="AutoShape 681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48491</xdr:rowOff>
    </xdr:to>
    <xdr:sp macro="" textlink="">
      <xdr:nvSpPr>
        <xdr:cNvPr id="14082" name="AutoShape 682" descr="http://simec.mec.gov.br/imagens/excluir.gif"/>
        <xdr:cNvSpPr>
          <a:spLocks noChangeAspect="1" noChangeArrowheads="1"/>
        </xdr:cNvSpPr>
      </xdr:nvSpPr>
      <xdr:spPr bwMode="auto">
        <a:xfrm>
          <a:off x="0" y="460533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304800</xdr:colOff>
      <xdr:row>206</xdr:row>
      <xdr:rowOff>29441</xdr:rowOff>
    </xdr:to>
    <xdr:sp macro="" textlink="">
      <xdr:nvSpPr>
        <xdr:cNvPr id="14083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46053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304800</xdr:colOff>
      <xdr:row>178</xdr:row>
      <xdr:rowOff>0</xdr:rowOff>
    </xdr:to>
    <xdr:sp macro="" textlink="">
      <xdr:nvSpPr>
        <xdr:cNvPr id="14084" name="AutoShape 977" descr="http://simec.mec.gov.br/imagens/alterar.gif"/>
        <xdr:cNvSpPr>
          <a:spLocks noChangeAspect="1" noChangeArrowheads="1"/>
        </xdr:cNvSpPr>
      </xdr:nvSpPr>
      <xdr:spPr bwMode="auto">
        <a:xfrm>
          <a:off x="0" y="400621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94384</xdr:rowOff>
    </xdr:to>
    <xdr:sp macro="" textlink="">
      <xdr:nvSpPr>
        <xdr:cNvPr id="14085" name="AutoShape 1158" descr="http://simec.mec.gov.br/imagens/excluir.gif"/>
        <xdr:cNvSpPr>
          <a:spLocks noChangeAspect="1" noChangeArrowheads="1"/>
        </xdr:cNvSpPr>
      </xdr:nvSpPr>
      <xdr:spPr bwMode="auto">
        <a:xfrm>
          <a:off x="0" y="410622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76200</xdr:colOff>
      <xdr:row>166</xdr:row>
      <xdr:rowOff>438150</xdr:rowOff>
    </xdr:from>
    <xdr:to>
      <xdr:col>8</xdr:col>
      <xdr:colOff>142875</xdr:colOff>
      <xdr:row>167</xdr:row>
      <xdr:rowOff>142875</xdr:rowOff>
    </xdr:to>
    <xdr:sp macro="" textlink="">
      <xdr:nvSpPr>
        <xdr:cNvPr id="14086" name="AutoShape 380" descr="http://simec.mec.gov.br/imagens/excluir.gif"/>
        <xdr:cNvSpPr>
          <a:spLocks noChangeAspect="1" noChangeArrowheads="1"/>
        </xdr:cNvSpPr>
      </xdr:nvSpPr>
      <xdr:spPr bwMode="auto">
        <a:xfrm>
          <a:off x="2724150" y="37880925"/>
          <a:ext cx="2857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304800</xdr:colOff>
      <xdr:row>76</xdr:row>
      <xdr:rowOff>76200</xdr:rowOff>
    </xdr:to>
    <xdr:sp macro="" textlink="">
      <xdr:nvSpPr>
        <xdr:cNvPr id="14087" name="AutoShape 962" descr="http://simec.mec.gov.br/imagens/excluir.gif"/>
        <xdr:cNvSpPr>
          <a:spLocks noChangeAspect="1" noChangeArrowheads="1"/>
        </xdr:cNvSpPr>
      </xdr:nvSpPr>
      <xdr:spPr bwMode="auto">
        <a:xfrm>
          <a:off x="54292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088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089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75</xdr:row>
      <xdr:rowOff>0</xdr:rowOff>
    </xdr:from>
    <xdr:to>
      <xdr:col>0</xdr:col>
      <xdr:colOff>314325</xdr:colOff>
      <xdr:row>76</xdr:row>
      <xdr:rowOff>76200</xdr:rowOff>
    </xdr:to>
    <xdr:sp macro="" textlink="">
      <xdr:nvSpPr>
        <xdr:cNvPr id="14090" name="AutoShape 21" descr="http://simec.mec.gov.br/imagens/alterar.gif"/>
        <xdr:cNvSpPr>
          <a:spLocks noChangeAspect="1" noChangeArrowheads="1"/>
        </xdr:cNvSpPr>
      </xdr:nvSpPr>
      <xdr:spPr bwMode="auto">
        <a:xfrm>
          <a:off x="952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091" name="AutoShape 2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092" name="AutoShape 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093" name="AutoShape 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094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095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75</xdr:row>
      <xdr:rowOff>0</xdr:rowOff>
    </xdr:from>
    <xdr:to>
      <xdr:col>0</xdr:col>
      <xdr:colOff>333375</xdr:colOff>
      <xdr:row>76</xdr:row>
      <xdr:rowOff>76200</xdr:rowOff>
    </xdr:to>
    <xdr:sp macro="" textlink="">
      <xdr:nvSpPr>
        <xdr:cNvPr id="14096" name="AutoShape 425" descr="http://simec.mec.gov.br/imagens/alterar.gif"/>
        <xdr:cNvSpPr>
          <a:spLocks noChangeAspect="1" noChangeArrowheads="1"/>
        </xdr:cNvSpPr>
      </xdr:nvSpPr>
      <xdr:spPr bwMode="auto">
        <a:xfrm>
          <a:off x="2857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097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098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099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100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101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0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0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04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05" name="AutoShape 9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06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07" name="AutoShape 9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0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0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10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11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12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13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14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15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16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1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11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19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20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21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22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14123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14124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125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126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4127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4128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866</xdr:rowOff>
    </xdr:to>
    <xdr:sp macro="" textlink="">
      <xdr:nvSpPr>
        <xdr:cNvPr id="14129" name="AutoShape 1413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866</xdr:rowOff>
    </xdr:to>
    <xdr:sp macro="" textlink="">
      <xdr:nvSpPr>
        <xdr:cNvPr id="14130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131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132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3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4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5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6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7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8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39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140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141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142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143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144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145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146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38100</xdr:colOff>
      <xdr:row>76</xdr:row>
      <xdr:rowOff>9525</xdr:rowOff>
    </xdr:from>
    <xdr:to>
      <xdr:col>2</xdr:col>
      <xdr:colOff>342900</xdr:colOff>
      <xdr:row>77</xdr:row>
      <xdr:rowOff>47626</xdr:rowOff>
    </xdr:to>
    <xdr:sp macro="" textlink="">
      <xdr:nvSpPr>
        <xdr:cNvPr id="14147" name="AutoShape 465" descr="http://simec.mec.gov.br/imagens/alterar.gif"/>
        <xdr:cNvSpPr>
          <a:spLocks noChangeAspect="1" noChangeArrowheads="1"/>
        </xdr:cNvSpPr>
      </xdr:nvSpPr>
      <xdr:spPr bwMode="auto">
        <a:xfrm>
          <a:off x="1419225" y="17592675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38101</xdr:rowOff>
    </xdr:to>
    <xdr:sp macro="" textlink="">
      <xdr:nvSpPr>
        <xdr:cNvPr id="14148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38101</xdr:rowOff>
    </xdr:to>
    <xdr:sp macro="" textlink="">
      <xdr:nvSpPr>
        <xdr:cNvPr id="14149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175831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38101</xdr:rowOff>
    </xdr:to>
    <xdr:sp macro="" textlink="">
      <xdr:nvSpPr>
        <xdr:cNvPr id="14150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415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415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7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8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59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60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4161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162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14163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16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16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16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16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128</xdr:row>
      <xdr:rowOff>0</xdr:rowOff>
    </xdr:from>
    <xdr:to>
      <xdr:col>1</xdr:col>
      <xdr:colOff>171450</xdr:colOff>
      <xdr:row>129</xdr:row>
      <xdr:rowOff>28574</xdr:rowOff>
    </xdr:to>
    <xdr:sp macro="" textlink="">
      <xdr:nvSpPr>
        <xdr:cNvPr id="14168" name="AutoShape 199" descr="http://simec.mec.gov.br/imagens/alterar.gif"/>
        <xdr:cNvSpPr>
          <a:spLocks noChangeAspect="1" noChangeArrowheads="1"/>
        </xdr:cNvSpPr>
      </xdr:nvSpPr>
      <xdr:spPr bwMode="auto">
        <a:xfrm>
          <a:off x="438150" y="29184600"/>
          <a:ext cx="276225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416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17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17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7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7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74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75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7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7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7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7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118</xdr:row>
      <xdr:rowOff>114300</xdr:rowOff>
    </xdr:from>
    <xdr:to>
      <xdr:col>8</xdr:col>
      <xdr:colOff>180975</xdr:colOff>
      <xdr:row>120</xdr:row>
      <xdr:rowOff>19050</xdr:rowOff>
    </xdr:to>
    <xdr:sp macro="" textlink="">
      <xdr:nvSpPr>
        <xdr:cNvPr id="14180" name="AutoShape 1267" descr="http://simec.mec.gov.br/imagens/alterar.gif"/>
        <xdr:cNvSpPr>
          <a:spLocks noChangeAspect="1" noChangeArrowheads="1"/>
        </xdr:cNvSpPr>
      </xdr:nvSpPr>
      <xdr:spPr bwMode="auto">
        <a:xfrm>
          <a:off x="2762250" y="27136725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819150</xdr:colOff>
      <xdr:row>118</xdr:row>
      <xdr:rowOff>28575</xdr:rowOff>
    </xdr:from>
    <xdr:to>
      <xdr:col>2</xdr:col>
      <xdr:colOff>228600</xdr:colOff>
      <xdr:row>119</xdr:row>
      <xdr:rowOff>142875</xdr:rowOff>
    </xdr:to>
    <xdr:sp macro="" textlink="">
      <xdr:nvSpPr>
        <xdr:cNvPr id="14181" name="AutoShape 1268" descr="http://simec.mec.gov.br/imagens/excluir.gif"/>
        <xdr:cNvSpPr>
          <a:spLocks noChangeAspect="1" noChangeArrowheads="1"/>
        </xdr:cNvSpPr>
      </xdr:nvSpPr>
      <xdr:spPr bwMode="auto">
        <a:xfrm>
          <a:off x="1362075" y="27051000"/>
          <a:ext cx="2476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82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183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184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185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8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8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8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8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90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91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9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19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94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195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196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197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198" name="AutoShape 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199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0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1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2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3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4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5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8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09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210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211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212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213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14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215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216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217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218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219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133350</xdr:colOff>
      <xdr:row>77</xdr:row>
      <xdr:rowOff>352425</xdr:rowOff>
    </xdr:from>
    <xdr:to>
      <xdr:col>1</xdr:col>
      <xdr:colOff>438150</xdr:colOff>
      <xdr:row>79</xdr:row>
      <xdr:rowOff>38101</xdr:rowOff>
    </xdr:to>
    <xdr:sp macro="" textlink="">
      <xdr:nvSpPr>
        <xdr:cNvPr id="14220" name="AutoShape 1289" descr="http://simec.mec.gov.br/imagens/alterar.gif"/>
        <xdr:cNvSpPr>
          <a:spLocks noChangeAspect="1" noChangeArrowheads="1"/>
        </xdr:cNvSpPr>
      </xdr:nvSpPr>
      <xdr:spPr bwMode="auto">
        <a:xfrm>
          <a:off x="676275" y="18126075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76</xdr:row>
      <xdr:rowOff>0</xdr:rowOff>
    </xdr:from>
    <xdr:to>
      <xdr:col>0</xdr:col>
      <xdr:colOff>438150</xdr:colOff>
      <xdr:row>77</xdr:row>
      <xdr:rowOff>76201</xdr:rowOff>
    </xdr:to>
    <xdr:sp macro="" textlink="">
      <xdr:nvSpPr>
        <xdr:cNvPr id="14221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17583150"/>
          <a:ext cx="276225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222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223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311727</xdr:rowOff>
    </xdr:to>
    <xdr:sp macro="" textlink="">
      <xdr:nvSpPr>
        <xdr:cNvPr id="1422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311727</xdr:rowOff>
    </xdr:to>
    <xdr:sp macro="" textlink="">
      <xdr:nvSpPr>
        <xdr:cNvPr id="1422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22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22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57150</xdr:colOff>
      <xdr:row>118</xdr:row>
      <xdr:rowOff>0</xdr:rowOff>
    </xdr:from>
    <xdr:to>
      <xdr:col>1</xdr:col>
      <xdr:colOff>361950</xdr:colOff>
      <xdr:row>119</xdr:row>
      <xdr:rowOff>38100</xdr:rowOff>
    </xdr:to>
    <xdr:sp macro="" textlink="">
      <xdr:nvSpPr>
        <xdr:cNvPr id="14228" name="AutoShape 873" descr="http://simec.mec.gov.br/imagens/alterar.gif"/>
        <xdr:cNvSpPr>
          <a:spLocks noChangeAspect="1" noChangeArrowheads="1"/>
        </xdr:cNvSpPr>
      </xdr:nvSpPr>
      <xdr:spPr bwMode="auto">
        <a:xfrm>
          <a:off x="60007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29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30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31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23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23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423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423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23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23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619125</xdr:colOff>
      <xdr:row>119</xdr:row>
      <xdr:rowOff>76200</xdr:rowOff>
    </xdr:to>
    <xdr:sp macro="" textlink="">
      <xdr:nvSpPr>
        <xdr:cNvPr id="14238" name="AutoShape 611" descr="http://simec.mec.gov.br/imagens/alterar.gif"/>
        <xdr:cNvSpPr>
          <a:spLocks noChangeAspect="1" noChangeArrowheads="1"/>
        </xdr:cNvSpPr>
      </xdr:nvSpPr>
      <xdr:spPr bwMode="auto">
        <a:xfrm>
          <a:off x="8572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361950</xdr:colOff>
      <xdr:row>118</xdr:row>
      <xdr:rowOff>0</xdr:rowOff>
    </xdr:from>
    <xdr:to>
      <xdr:col>1</xdr:col>
      <xdr:colOff>666750</xdr:colOff>
      <xdr:row>119</xdr:row>
      <xdr:rowOff>76200</xdr:rowOff>
    </xdr:to>
    <xdr:sp macro="" textlink="">
      <xdr:nvSpPr>
        <xdr:cNvPr id="14239" name="AutoShape 612" descr="http://simec.mec.gov.br/imagens/excluir.gif"/>
        <xdr:cNvSpPr>
          <a:spLocks noChangeAspect="1" noChangeArrowheads="1"/>
        </xdr:cNvSpPr>
      </xdr:nvSpPr>
      <xdr:spPr bwMode="auto">
        <a:xfrm>
          <a:off x="90487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240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241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42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43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244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245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57150</xdr:rowOff>
    </xdr:to>
    <xdr:sp macro="" textlink="">
      <xdr:nvSpPr>
        <xdr:cNvPr id="14246" name="AutoShape 1353" descr="http://simec.mec.gov.br/imagens/alterar.gif"/>
        <xdr:cNvSpPr>
          <a:spLocks noChangeAspect="1" noChangeArrowheads="1"/>
        </xdr:cNvSpPr>
      </xdr:nvSpPr>
      <xdr:spPr bwMode="auto">
        <a:xfrm>
          <a:off x="2886075" y="270224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47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48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49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5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5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5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5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14254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14255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5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5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58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59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6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6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6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6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6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6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6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6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68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69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70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271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72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73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74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75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76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277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78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79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80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281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282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283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284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285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128</xdr:row>
      <xdr:rowOff>0</xdr:rowOff>
    </xdr:from>
    <xdr:to>
      <xdr:col>2</xdr:col>
      <xdr:colOff>123825</xdr:colOff>
      <xdr:row>129</xdr:row>
      <xdr:rowOff>57149</xdr:rowOff>
    </xdr:to>
    <xdr:sp macro="" textlink="">
      <xdr:nvSpPr>
        <xdr:cNvPr id="14286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9184600"/>
          <a:ext cx="238125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8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8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8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29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29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9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9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9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29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29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9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98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299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4300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4301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0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0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0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0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43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0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4308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4309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0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1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2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3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1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432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4321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4322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4323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4324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4325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4326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4327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457200</xdr:colOff>
      <xdr:row>129</xdr:row>
      <xdr:rowOff>104774</xdr:rowOff>
    </xdr:to>
    <xdr:sp macro="" textlink="">
      <xdr:nvSpPr>
        <xdr:cNvPr id="14328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29184600"/>
          <a:ext cx="42862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329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33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33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4332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4333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3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3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336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0</xdr:rowOff>
    </xdr:to>
    <xdr:sp macro="" textlink="">
      <xdr:nvSpPr>
        <xdr:cNvPr id="14337" name="AutoShape 739" descr="http://simec.mec.gov.br/imagens/alterar.gif"/>
        <xdr:cNvSpPr>
          <a:spLocks noChangeAspect="1" noChangeArrowheads="1"/>
        </xdr:cNvSpPr>
      </xdr:nvSpPr>
      <xdr:spPr bwMode="auto">
        <a:xfrm>
          <a:off x="1905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338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33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34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341" name="AutoShape 127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342" name="AutoShape 127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409575</xdr:colOff>
      <xdr:row>75</xdr:row>
      <xdr:rowOff>0</xdr:rowOff>
    </xdr:from>
    <xdr:to>
      <xdr:col>1</xdr:col>
      <xdr:colOff>142875</xdr:colOff>
      <xdr:row>76</xdr:row>
      <xdr:rowOff>123825</xdr:rowOff>
    </xdr:to>
    <xdr:sp macro="" textlink="">
      <xdr:nvSpPr>
        <xdr:cNvPr id="14343" name="AutoShape 1279" descr="http://simec.mec.gov.br/imagens/alterar.gif"/>
        <xdr:cNvSpPr>
          <a:spLocks noChangeAspect="1" noChangeArrowheads="1"/>
        </xdr:cNvSpPr>
      </xdr:nvSpPr>
      <xdr:spPr bwMode="auto">
        <a:xfrm>
          <a:off x="409575" y="17392650"/>
          <a:ext cx="2762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4344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14345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123825</xdr:rowOff>
    </xdr:to>
    <xdr:sp macro="" textlink="">
      <xdr:nvSpPr>
        <xdr:cNvPr id="14346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4347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4348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349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350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351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352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5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5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55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56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35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35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59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60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361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362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63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64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365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366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67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68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69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370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3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4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7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378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7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8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3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83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84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8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38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387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388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4389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4390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39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39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39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39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39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39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397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398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399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0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0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02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03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04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05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06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07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08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09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10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41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41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1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1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1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1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17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18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19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420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1" name="AutoShape 10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2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3" name="AutoShape 10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4" name="AutoShape 10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5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6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7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8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29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430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431" name="AutoShape 10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432" name="AutoShape 10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433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434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435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436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437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438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439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440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441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442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443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4444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445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446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447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14448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14449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14450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14451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452" name="AutoShape 11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453" name="AutoShape 11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454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455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56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57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58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59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60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61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49964</xdr:rowOff>
    </xdr:to>
    <xdr:sp macro="" textlink="">
      <xdr:nvSpPr>
        <xdr:cNvPr id="14462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69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49964</xdr:rowOff>
    </xdr:to>
    <xdr:sp macro="" textlink="">
      <xdr:nvSpPr>
        <xdr:cNvPr id="14463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69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64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65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66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467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4468" name="AutoShape 87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4469" name="AutoShape 87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470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471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4472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4473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4474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4475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125</xdr:row>
      <xdr:rowOff>0</xdr:rowOff>
    </xdr:from>
    <xdr:to>
      <xdr:col>1</xdr:col>
      <xdr:colOff>238125</xdr:colOff>
      <xdr:row>128</xdr:row>
      <xdr:rowOff>56283</xdr:rowOff>
    </xdr:to>
    <xdr:sp macro="" textlink="">
      <xdr:nvSpPr>
        <xdr:cNvPr id="14476" name="AutoShape 58" descr="http://simec.mec.gov.br/imagens/excluir.gif"/>
        <xdr:cNvSpPr>
          <a:spLocks noChangeAspect="1" noChangeArrowheads="1"/>
        </xdr:cNvSpPr>
      </xdr:nvSpPr>
      <xdr:spPr bwMode="auto">
        <a:xfrm>
          <a:off x="457200" y="28555950"/>
          <a:ext cx="323850" cy="56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447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304800</xdr:colOff>
      <xdr:row>126</xdr:row>
      <xdr:rowOff>131618</xdr:rowOff>
    </xdr:to>
    <xdr:sp macro="" textlink="">
      <xdr:nvSpPr>
        <xdr:cNvPr id="14478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479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480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481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482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483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484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485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486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487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488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14489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14490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491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492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493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494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495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496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497" name="AutoShape 141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498" name="AutoShape 141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14499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14500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450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450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50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152400</xdr:colOff>
      <xdr:row>128</xdr:row>
      <xdr:rowOff>0</xdr:rowOff>
    </xdr:from>
    <xdr:to>
      <xdr:col>0</xdr:col>
      <xdr:colOff>438150</xdr:colOff>
      <xdr:row>129</xdr:row>
      <xdr:rowOff>57149</xdr:rowOff>
    </xdr:to>
    <xdr:sp macro="" textlink="">
      <xdr:nvSpPr>
        <xdr:cNvPr id="14504" name="AutoShape 201" descr="http://simec.mec.gov.br/imagens/alterar.gif"/>
        <xdr:cNvSpPr>
          <a:spLocks noChangeAspect="1" noChangeArrowheads="1"/>
        </xdr:cNvSpPr>
      </xdr:nvSpPr>
      <xdr:spPr bwMode="auto">
        <a:xfrm>
          <a:off x="152400" y="29184600"/>
          <a:ext cx="28575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50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50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50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50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4509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4510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304800</xdr:colOff>
      <xdr:row>93</xdr:row>
      <xdr:rowOff>46567</xdr:rowOff>
    </xdr:to>
    <xdr:sp macro="" textlink="">
      <xdr:nvSpPr>
        <xdr:cNvPr id="14511" name="AutoShape 644" descr="http://simec.mec.gov.br/imagens/excluir.gif"/>
        <xdr:cNvSpPr>
          <a:spLocks noChangeAspect="1" noChangeArrowheads="1"/>
        </xdr:cNvSpPr>
      </xdr:nvSpPr>
      <xdr:spPr bwMode="auto">
        <a:xfrm>
          <a:off x="1381125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51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51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514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311727</xdr:rowOff>
    </xdr:to>
    <xdr:sp macro="" textlink="">
      <xdr:nvSpPr>
        <xdr:cNvPr id="1451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311727</xdr:rowOff>
    </xdr:to>
    <xdr:sp macro="" textlink="">
      <xdr:nvSpPr>
        <xdr:cNvPr id="1451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51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51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19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20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4521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52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4523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133</xdr:row>
      <xdr:rowOff>0</xdr:rowOff>
    </xdr:from>
    <xdr:to>
      <xdr:col>2</xdr:col>
      <xdr:colOff>19050</xdr:colOff>
      <xdr:row>134</xdr:row>
      <xdr:rowOff>866</xdr:rowOff>
    </xdr:to>
    <xdr:sp macro="" textlink="">
      <xdr:nvSpPr>
        <xdr:cNvPr id="14524" name="AutoShape 970" descr="http://simec.mec.gov.br/imagens/excluir.gif"/>
        <xdr:cNvSpPr>
          <a:spLocks noChangeAspect="1" noChangeArrowheads="1"/>
        </xdr:cNvSpPr>
      </xdr:nvSpPr>
      <xdr:spPr bwMode="auto">
        <a:xfrm>
          <a:off x="1123950" y="30232350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52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52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527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28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29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30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31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3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3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34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35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36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37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3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3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118</xdr:row>
      <xdr:rowOff>0</xdr:rowOff>
    </xdr:from>
    <xdr:to>
      <xdr:col>1</xdr:col>
      <xdr:colOff>657225</xdr:colOff>
      <xdr:row>119</xdr:row>
      <xdr:rowOff>76200</xdr:rowOff>
    </xdr:to>
    <xdr:sp macro="" textlink="">
      <xdr:nvSpPr>
        <xdr:cNvPr id="14540" name="AutoShape 967" descr="http://simec.mec.gov.br/imagens/alterar.gif"/>
        <xdr:cNvSpPr>
          <a:spLocks noChangeAspect="1" noChangeArrowheads="1"/>
        </xdr:cNvSpPr>
      </xdr:nvSpPr>
      <xdr:spPr bwMode="auto">
        <a:xfrm>
          <a:off x="8953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314325</xdr:colOff>
      <xdr:row>118</xdr:row>
      <xdr:rowOff>0</xdr:rowOff>
    </xdr:from>
    <xdr:to>
      <xdr:col>1</xdr:col>
      <xdr:colOff>590550</xdr:colOff>
      <xdr:row>119</xdr:row>
      <xdr:rowOff>76200</xdr:rowOff>
    </xdr:to>
    <xdr:sp macro="" textlink="">
      <xdr:nvSpPr>
        <xdr:cNvPr id="14541" name="AutoShape 968" descr="http://simec.mec.gov.br/imagens/excluir.gif"/>
        <xdr:cNvSpPr>
          <a:spLocks noChangeAspect="1" noChangeArrowheads="1"/>
        </xdr:cNvSpPr>
      </xdr:nvSpPr>
      <xdr:spPr bwMode="auto">
        <a:xfrm>
          <a:off x="857250" y="27022425"/>
          <a:ext cx="2762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42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771525</xdr:colOff>
      <xdr:row>118</xdr:row>
      <xdr:rowOff>0</xdr:rowOff>
    </xdr:from>
    <xdr:to>
      <xdr:col>2</xdr:col>
      <xdr:colOff>171450</xdr:colOff>
      <xdr:row>119</xdr:row>
      <xdr:rowOff>0</xdr:rowOff>
    </xdr:to>
    <xdr:sp macro="" textlink="">
      <xdr:nvSpPr>
        <xdr:cNvPr id="14543" name="AutoShape 970" descr="http://simec.mec.gov.br/imagens/excluir.gif"/>
        <xdr:cNvSpPr>
          <a:spLocks noChangeAspect="1" noChangeArrowheads="1"/>
        </xdr:cNvSpPr>
      </xdr:nvSpPr>
      <xdr:spPr bwMode="auto">
        <a:xfrm>
          <a:off x="1314450" y="270224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44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45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46" name="AutoShape 1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47" name="AutoShape 1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4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1454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28575</xdr:rowOff>
    </xdr:to>
    <xdr:sp macro="" textlink="">
      <xdr:nvSpPr>
        <xdr:cNvPr id="1455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5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5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5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5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55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56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57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58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5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6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61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62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63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64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65" name="AutoShape 8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566" name="AutoShape 8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118</xdr:row>
      <xdr:rowOff>0</xdr:rowOff>
    </xdr:from>
    <xdr:to>
      <xdr:col>0</xdr:col>
      <xdr:colOff>457200</xdr:colOff>
      <xdr:row>119</xdr:row>
      <xdr:rowOff>76200</xdr:rowOff>
    </xdr:to>
    <xdr:sp macro="" textlink="">
      <xdr:nvSpPr>
        <xdr:cNvPr id="14567" name="AutoShape 1261" descr="http://simec.mec.gov.br/imagens/alterar.gif"/>
        <xdr:cNvSpPr>
          <a:spLocks noChangeAspect="1" noChangeArrowheads="1"/>
        </xdr:cNvSpPr>
      </xdr:nvSpPr>
      <xdr:spPr bwMode="auto">
        <a:xfrm>
          <a:off x="104775" y="27022425"/>
          <a:ext cx="3619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68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69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0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1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2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3" name="AutoShape 129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4" name="AutoShape 129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7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14579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8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8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58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8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59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116803</xdr:rowOff>
    </xdr:to>
    <xdr:sp macro="" textlink="">
      <xdr:nvSpPr>
        <xdr:cNvPr id="14591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4490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116803</xdr:rowOff>
    </xdr:to>
    <xdr:sp macro="" textlink="">
      <xdr:nvSpPr>
        <xdr:cNvPr id="14592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4490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4593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4594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595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596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597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598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599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00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01" name="AutoShape 7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02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03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04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05" name="AutoShape 8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06" name="AutoShape 9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4607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4608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609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610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4611" name="AutoShape 127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4612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613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614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33</xdr:row>
      <xdr:rowOff>0</xdr:rowOff>
    </xdr:from>
    <xdr:to>
      <xdr:col>0</xdr:col>
      <xdr:colOff>438150</xdr:colOff>
      <xdr:row>33</xdr:row>
      <xdr:rowOff>190500</xdr:rowOff>
    </xdr:to>
    <xdr:sp macro="" textlink="">
      <xdr:nvSpPr>
        <xdr:cNvPr id="14615" name="AutoShape 1413" descr="http://simec.mec.gov.br/imagens/alterar.gif"/>
        <xdr:cNvSpPr>
          <a:spLocks noChangeAspect="1" noChangeArrowheads="1"/>
        </xdr:cNvSpPr>
      </xdr:nvSpPr>
      <xdr:spPr bwMode="auto">
        <a:xfrm>
          <a:off x="142875" y="730567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616" name="AutoShape 141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617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33</xdr:row>
      <xdr:rowOff>0</xdr:rowOff>
    </xdr:from>
    <xdr:to>
      <xdr:col>0</xdr:col>
      <xdr:colOff>342900</xdr:colOff>
      <xdr:row>33</xdr:row>
      <xdr:rowOff>190500</xdr:rowOff>
    </xdr:to>
    <xdr:sp macro="" textlink="">
      <xdr:nvSpPr>
        <xdr:cNvPr id="14618" name="AutoShape 1418" descr="http://simec.mec.gov.br/imagens/excluir.gif"/>
        <xdr:cNvSpPr>
          <a:spLocks noChangeAspect="1" noChangeArrowheads="1"/>
        </xdr:cNvSpPr>
      </xdr:nvSpPr>
      <xdr:spPr bwMode="auto">
        <a:xfrm>
          <a:off x="3810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619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620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621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622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2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24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25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26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27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628" name="AutoShape 12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4629" name="AutoShape 12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14630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14631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3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3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634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635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36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37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38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639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40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41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4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64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198292</xdr:rowOff>
    </xdr:to>
    <xdr:sp macro="" textlink="">
      <xdr:nvSpPr>
        <xdr:cNvPr id="1464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198292</xdr:rowOff>
    </xdr:to>
    <xdr:sp macro="" textlink="">
      <xdr:nvSpPr>
        <xdr:cNvPr id="1464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4646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4647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48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49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1465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1465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652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653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465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465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4656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4657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658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659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660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4661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662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663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64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65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4666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4667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6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6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67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67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67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67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7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7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76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677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678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679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68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68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8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9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69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692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693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694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695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69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69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698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699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70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70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0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0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04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05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70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114300</xdr:rowOff>
    </xdr:to>
    <xdr:sp macro="" textlink="">
      <xdr:nvSpPr>
        <xdr:cNvPr id="1470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708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709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1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1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12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13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14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15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16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17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718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4719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14720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14721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14722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47625</xdr:rowOff>
    </xdr:to>
    <xdr:sp macro="" textlink="">
      <xdr:nvSpPr>
        <xdr:cNvPr id="14723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85725</xdr:rowOff>
    </xdr:to>
    <xdr:sp macro="" textlink="">
      <xdr:nvSpPr>
        <xdr:cNvPr id="14724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85725</xdr:rowOff>
    </xdr:to>
    <xdr:sp macro="" textlink="">
      <xdr:nvSpPr>
        <xdr:cNvPr id="14725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26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27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28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29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730" name="AutoShape 6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731" name="AutoShape 62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732" name="AutoShape 62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733" name="AutoShape 62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3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35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73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73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38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39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40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41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74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74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4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4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46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47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48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49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5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5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52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53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54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55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5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5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5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5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60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61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62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63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76200</xdr:rowOff>
    </xdr:to>
    <xdr:sp macro="" textlink="">
      <xdr:nvSpPr>
        <xdr:cNvPr id="14764" name="AutoShape 967" descr="http://simec.mec.gov.br/imagens/alterar.gif"/>
        <xdr:cNvSpPr>
          <a:spLocks noChangeAspect="1" noChangeArrowheads="1"/>
        </xdr:cNvSpPr>
      </xdr:nvSpPr>
      <xdr:spPr bwMode="auto">
        <a:xfrm>
          <a:off x="2209800" y="27022425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65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66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767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476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4769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7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7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77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77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74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775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76" name="AutoShape 7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777" name="AutoShape 7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778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779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78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78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2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3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4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5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6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7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8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89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790" name="AutoShape 5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791" name="AutoShape 5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92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75</xdr:row>
      <xdr:rowOff>0</xdr:rowOff>
    </xdr:from>
    <xdr:to>
      <xdr:col>0</xdr:col>
      <xdr:colOff>409575</xdr:colOff>
      <xdr:row>76</xdr:row>
      <xdr:rowOff>76200</xdr:rowOff>
    </xdr:to>
    <xdr:sp macro="" textlink="">
      <xdr:nvSpPr>
        <xdr:cNvPr id="14793" name="AutoShape 1290" descr="http://simec.mec.gov.br/imagens/excluir.gif"/>
        <xdr:cNvSpPr>
          <a:spLocks noChangeAspect="1" noChangeArrowheads="1"/>
        </xdr:cNvSpPr>
      </xdr:nvSpPr>
      <xdr:spPr bwMode="auto">
        <a:xfrm>
          <a:off x="104775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794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795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96" name="AutoShape 12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797" name="AutoShape 12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798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799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800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801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80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80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804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4805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806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80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80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80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14810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104774</xdr:rowOff>
    </xdr:to>
    <xdr:sp macro="" textlink="">
      <xdr:nvSpPr>
        <xdr:cNvPr id="14811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812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813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814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4815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125</xdr:row>
      <xdr:rowOff>8658</xdr:rowOff>
    </xdr:to>
    <xdr:sp macro="" textlink="">
      <xdr:nvSpPr>
        <xdr:cNvPr id="14816" name="AutoShape 3" descr="http://simec.mec.gov.br/imagens/alterar.gif"/>
        <xdr:cNvSpPr>
          <a:spLocks noChangeAspect="1" noChangeArrowheads="1"/>
        </xdr:cNvSpPr>
      </xdr:nvSpPr>
      <xdr:spPr bwMode="auto">
        <a:xfrm>
          <a:off x="0" y="28136850"/>
          <a:ext cx="3048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125</xdr:row>
      <xdr:rowOff>8658</xdr:rowOff>
    </xdr:to>
    <xdr:sp macro="" textlink="">
      <xdr:nvSpPr>
        <xdr:cNvPr id="14817" name="AutoShape 4" descr="http://simec.mec.gov.br/imagens/excluir.gif"/>
        <xdr:cNvSpPr>
          <a:spLocks noChangeAspect="1" noChangeArrowheads="1"/>
        </xdr:cNvSpPr>
      </xdr:nvSpPr>
      <xdr:spPr bwMode="auto">
        <a:xfrm>
          <a:off x="0" y="28136850"/>
          <a:ext cx="304800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81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81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82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82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198292</xdr:rowOff>
    </xdr:to>
    <xdr:sp macro="" textlink="">
      <xdr:nvSpPr>
        <xdr:cNvPr id="1482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198292</xdr:rowOff>
    </xdr:to>
    <xdr:sp macro="" textlink="">
      <xdr:nvSpPr>
        <xdr:cNvPr id="1482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824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825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826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4827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28" name="AutoShape 5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29" name="AutoShape 5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30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31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832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833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34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35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36" name="AutoShape 6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37" name="AutoShape 6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38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39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40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41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42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43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44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4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4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4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4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4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50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4851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52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53" name="AutoShape 6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54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55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56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57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858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859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60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61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228600</xdr:colOff>
      <xdr:row>118</xdr:row>
      <xdr:rowOff>0</xdr:rowOff>
    </xdr:from>
    <xdr:to>
      <xdr:col>1</xdr:col>
      <xdr:colOff>533400</xdr:colOff>
      <xdr:row>119</xdr:row>
      <xdr:rowOff>76200</xdr:rowOff>
    </xdr:to>
    <xdr:sp macro="" textlink="">
      <xdr:nvSpPr>
        <xdr:cNvPr id="14862" name="AutoShape 1055" descr="http://simec.mec.gov.br/imagens/alterar.gif"/>
        <xdr:cNvSpPr>
          <a:spLocks noChangeAspect="1" noChangeArrowheads="1"/>
        </xdr:cNvSpPr>
      </xdr:nvSpPr>
      <xdr:spPr bwMode="auto">
        <a:xfrm>
          <a:off x="77152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514350</xdr:colOff>
      <xdr:row>118</xdr:row>
      <xdr:rowOff>0</xdr:rowOff>
    </xdr:from>
    <xdr:to>
      <xdr:col>1</xdr:col>
      <xdr:colOff>533400</xdr:colOff>
      <xdr:row>120</xdr:row>
      <xdr:rowOff>133350</xdr:rowOff>
    </xdr:to>
    <xdr:sp macro="" textlink="">
      <xdr:nvSpPr>
        <xdr:cNvPr id="14863" name="AutoShape 1056" descr="http://simec.mec.gov.br/imagens/excluir.gif"/>
        <xdr:cNvSpPr>
          <a:spLocks noChangeAspect="1" noChangeArrowheads="1"/>
        </xdr:cNvSpPr>
      </xdr:nvSpPr>
      <xdr:spPr bwMode="auto">
        <a:xfrm>
          <a:off x="514350" y="27022425"/>
          <a:ext cx="5619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247650</xdr:colOff>
      <xdr:row>118</xdr:row>
      <xdr:rowOff>0</xdr:rowOff>
    </xdr:from>
    <xdr:to>
      <xdr:col>1</xdr:col>
      <xdr:colOff>552450</xdr:colOff>
      <xdr:row>119</xdr:row>
      <xdr:rowOff>76200</xdr:rowOff>
    </xdr:to>
    <xdr:sp macro="" textlink="">
      <xdr:nvSpPr>
        <xdr:cNvPr id="14864" name="AutoShape 1057" descr="http://simec.mec.gov.br/imagens/alterar.gif"/>
        <xdr:cNvSpPr>
          <a:spLocks noChangeAspect="1" noChangeArrowheads="1"/>
        </xdr:cNvSpPr>
      </xdr:nvSpPr>
      <xdr:spPr bwMode="auto">
        <a:xfrm>
          <a:off x="790575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65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6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6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6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486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70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71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7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7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74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75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76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77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78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79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0</xdr:rowOff>
    </xdr:to>
    <xdr:sp macro="" textlink="">
      <xdr:nvSpPr>
        <xdr:cNvPr id="14880" name="AutoShape 631" descr="http://simec.mec.gov.br/imagens/alterar.gif"/>
        <xdr:cNvSpPr>
          <a:spLocks noChangeAspect="1" noChangeArrowheads="1"/>
        </xdr:cNvSpPr>
      </xdr:nvSpPr>
      <xdr:spPr bwMode="auto">
        <a:xfrm>
          <a:off x="542925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881" name="AutoShape 6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88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488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88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88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114300</xdr:colOff>
      <xdr:row>94</xdr:row>
      <xdr:rowOff>0</xdr:rowOff>
    </xdr:from>
    <xdr:to>
      <xdr:col>1</xdr:col>
      <xdr:colOff>419100</xdr:colOff>
      <xdr:row>95</xdr:row>
      <xdr:rowOff>45508</xdr:rowOff>
    </xdr:to>
    <xdr:sp macro="" textlink="">
      <xdr:nvSpPr>
        <xdr:cNvPr id="14886" name="AutoShape 967" descr="http://simec.mec.gov.br/imagens/alterar.gif"/>
        <xdr:cNvSpPr>
          <a:spLocks noChangeAspect="1" noChangeArrowheads="1"/>
        </xdr:cNvSpPr>
      </xdr:nvSpPr>
      <xdr:spPr bwMode="auto">
        <a:xfrm>
          <a:off x="657225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4887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88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88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890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891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892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893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94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4895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96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897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98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899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900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4901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14902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14903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1490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38100</xdr:rowOff>
    </xdr:to>
    <xdr:sp macro="" textlink="">
      <xdr:nvSpPr>
        <xdr:cNvPr id="1490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83</xdr:row>
      <xdr:rowOff>0</xdr:rowOff>
    </xdr:from>
    <xdr:to>
      <xdr:col>1</xdr:col>
      <xdr:colOff>514350</xdr:colOff>
      <xdr:row>84</xdr:row>
      <xdr:rowOff>0</xdr:rowOff>
    </xdr:to>
    <xdr:sp macro="" textlink="">
      <xdr:nvSpPr>
        <xdr:cNvPr id="14906" name="AutoShape 439" descr="http://simec.mec.gov.br/imagens/alterar.gif"/>
        <xdr:cNvSpPr>
          <a:spLocks noChangeAspect="1" noChangeArrowheads="1"/>
        </xdr:cNvSpPr>
      </xdr:nvSpPr>
      <xdr:spPr bwMode="auto">
        <a:xfrm>
          <a:off x="752475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14907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908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4909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91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91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4912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4913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14914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14915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916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4917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18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19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128</xdr:row>
      <xdr:rowOff>0</xdr:rowOff>
    </xdr:from>
    <xdr:to>
      <xdr:col>1</xdr:col>
      <xdr:colOff>514350</xdr:colOff>
      <xdr:row>129</xdr:row>
      <xdr:rowOff>57149</xdr:rowOff>
    </xdr:to>
    <xdr:sp macro="" textlink="">
      <xdr:nvSpPr>
        <xdr:cNvPr id="14920" name="AutoShape 446" descr="http://simec.mec.gov.br/imagens/excluir.gif"/>
        <xdr:cNvSpPr>
          <a:spLocks noChangeAspect="1" noChangeArrowheads="1"/>
        </xdr:cNvSpPr>
      </xdr:nvSpPr>
      <xdr:spPr bwMode="auto">
        <a:xfrm>
          <a:off x="752475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92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92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5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6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29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30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931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4932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3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3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35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4936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93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93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93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494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94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494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4943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4944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94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94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94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494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4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5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5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5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95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95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141143</xdr:rowOff>
    </xdr:to>
    <xdr:sp macro="" textlink="">
      <xdr:nvSpPr>
        <xdr:cNvPr id="14955" name="AutoShape 83" descr="http://simec.mec.gov.br/imagens/alterar.gif"/>
        <xdr:cNvSpPr>
          <a:spLocks noChangeAspect="1" noChangeArrowheads="1"/>
        </xdr:cNvSpPr>
      </xdr:nvSpPr>
      <xdr:spPr bwMode="auto">
        <a:xfrm>
          <a:off x="0" y="281368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304800</xdr:colOff>
      <xdr:row>124</xdr:row>
      <xdr:rowOff>141143</xdr:rowOff>
    </xdr:to>
    <xdr:sp macro="" textlink="">
      <xdr:nvSpPr>
        <xdr:cNvPr id="14956" name="AutoShape 84" descr="http://simec.mec.gov.br/imagens/excluir.gif"/>
        <xdr:cNvSpPr>
          <a:spLocks noChangeAspect="1" noChangeArrowheads="1"/>
        </xdr:cNvSpPr>
      </xdr:nvSpPr>
      <xdr:spPr bwMode="auto">
        <a:xfrm>
          <a:off x="0" y="2813685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4957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4958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198292</xdr:rowOff>
    </xdr:to>
    <xdr:sp macro="" textlink="">
      <xdr:nvSpPr>
        <xdr:cNvPr id="1495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198292</xdr:rowOff>
    </xdr:to>
    <xdr:sp macro="" textlink="">
      <xdr:nvSpPr>
        <xdr:cNvPr id="1496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504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4961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4962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6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6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965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4966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6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6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6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7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7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497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4973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4974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4975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4976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497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497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497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498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81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82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983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984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4985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4986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87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88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89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90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991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992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14993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14994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99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499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4997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4998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4999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0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1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2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03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04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5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6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7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08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0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1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15011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104775</xdr:rowOff>
    </xdr:to>
    <xdr:sp macro="" textlink="">
      <xdr:nvSpPr>
        <xdr:cNvPr id="15012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13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014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15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16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1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1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19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20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02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02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23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24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30</xdr:row>
      <xdr:rowOff>0</xdr:rowOff>
    </xdr:from>
    <xdr:to>
      <xdr:col>1</xdr:col>
      <xdr:colOff>819150</xdr:colOff>
      <xdr:row>31</xdr:row>
      <xdr:rowOff>66675</xdr:rowOff>
    </xdr:to>
    <xdr:sp macro="" textlink="">
      <xdr:nvSpPr>
        <xdr:cNvPr id="15025" name="AutoShape 707" descr="http://simec.mec.gov.br/imagens/alterar.gif"/>
        <xdr:cNvSpPr>
          <a:spLocks noChangeAspect="1" noChangeArrowheads="1"/>
        </xdr:cNvSpPr>
      </xdr:nvSpPr>
      <xdr:spPr bwMode="auto">
        <a:xfrm>
          <a:off x="1343025" y="6705600"/>
          <a:ext cx="285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26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027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028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029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030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38100</xdr:rowOff>
    </xdr:to>
    <xdr:sp macro="" textlink="">
      <xdr:nvSpPr>
        <xdr:cNvPr id="15031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38100</xdr:rowOff>
    </xdr:to>
    <xdr:sp macro="" textlink="">
      <xdr:nvSpPr>
        <xdr:cNvPr id="15032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0</xdr:rowOff>
    </xdr:to>
    <xdr:sp macro="" textlink="">
      <xdr:nvSpPr>
        <xdr:cNvPr id="15033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34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35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03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03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038" name="AutoShape 96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03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040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041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042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043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04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04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04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04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04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04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505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505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505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505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05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05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05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05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058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059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060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061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5062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5063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64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65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066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067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068" name="AutoShape 13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069" name="AutoShape 13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118</xdr:row>
      <xdr:rowOff>0</xdr:rowOff>
    </xdr:from>
    <xdr:to>
      <xdr:col>0</xdr:col>
      <xdr:colOff>323850</xdr:colOff>
      <xdr:row>119</xdr:row>
      <xdr:rowOff>38100</xdr:rowOff>
    </xdr:to>
    <xdr:sp macro="" textlink="">
      <xdr:nvSpPr>
        <xdr:cNvPr id="15070" name="AutoShape 1345" descr="http://simec.mec.gov.br/imagens/alterar.gif"/>
        <xdr:cNvSpPr>
          <a:spLocks noChangeAspect="1" noChangeArrowheads="1"/>
        </xdr:cNvSpPr>
      </xdr:nvSpPr>
      <xdr:spPr bwMode="auto">
        <a:xfrm>
          <a:off x="1905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323850</xdr:colOff>
      <xdr:row>118</xdr:row>
      <xdr:rowOff>0</xdr:rowOff>
    </xdr:from>
    <xdr:to>
      <xdr:col>1</xdr:col>
      <xdr:colOff>628650</xdr:colOff>
      <xdr:row>119</xdr:row>
      <xdr:rowOff>38100</xdr:rowOff>
    </xdr:to>
    <xdr:sp macro="" textlink="">
      <xdr:nvSpPr>
        <xdr:cNvPr id="15071" name="AutoShape 1346" descr="http://simec.mec.gov.br/imagens/excluir.gif"/>
        <xdr:cNvSpPr>
          <a:spLocks noChangeAspect="1" noChangeArrowheads="1"/>
        </xdr:cNvSpPr>
      </xdr:nvSpPr>
      <xdr:spPr bwMode="auto">
        <a:xfrm>
          <a:off x="86677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072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073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47625</xdr:rowOff>
    </xdr:to>
    <xdr:sp macro="" textlink="">
      <xdr:nvSpPr>
        <xdr:cNvPr id="15074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47625</xdr:rowOff>
    </xdr:to>
    <xdr:sp macro="" textlink="">
      <xdr:nvSpPr>
        <xdr:cNvPr id="15075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507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507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5078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5079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80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8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8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83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084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552450</xdr:colOff>
      <xdr:row>118</xdr:row>
      <xdr:rowOff>0</xdr:rowOff>
    </xdr:from>
    <xdr:to>
      <xdr:col>1</xdr:col>
      <xdr:colOff>295275</xdr:colOff>
      <xdr:row>119</xdr:row>
      <xdr:rowOff>0</xdr:rowOff>
    </xdr:to>
    <xdr:sp macro="" textlink="">
      <xdr:nvSpPr>
        <xdr:cNvPr id="15085" name="AutoShape 762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2952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128</xdr:row>
      <xdr:rowOff>0</xdr:rowOff>
    </xdr:from>
    <xdr:to>
      <xdr:col>0</xdr:col>
      <xdr:colOff>352425</xdr:colOff>
      <xdr:row>129</xdr:row>
      <xdr:rowOff>57149</xdr:rowOff>
    </xdr:to>
    <xdr:sp macro="" textlink="">
      <xdr:nvSpPr>
        <xdr:cNvPr id="15086" name="AutoShape 471" descr="http://simec.mec.gov.br/imagens/alterar.gif"/>
        <xdr:cNvSpPr>
          <a:spLocks noChangeAspect="1" noChangeArrowheads="1"/>
        </xdr:cNvSpPr>
      </xdr:nvSpPr>
      <xdr:spPr bwMode="auto">
        <a:xfrm>
          <a:off x="47625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08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08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08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9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09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09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09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15094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15095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5096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9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09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09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10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5101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5102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103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104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105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106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107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108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109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110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11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11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11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11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115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116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11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11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119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120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121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12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12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12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12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126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127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15128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15129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15130" name="AutoShape 21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47625</xdr:rowOff>
    </xdr:to>
    <xdr:sp macro="" textlink="">
      <xdr:nvSpPr>
        <xdr:cNvPr id="15131" name="AutoShape 21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2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3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4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5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8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39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40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41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142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143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44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145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146" name="AutoShape 10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147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48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49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50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51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52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5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154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155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5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5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158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159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160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161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162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163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87</xdr:row>
      <xdr:rowOff>180975</xdr:rowOff>
    </xdr:from>
    <xdr:to>
      <xdr:col>1</xdr:col>
      <xdr:colOff>819150</xdr:colOff>
      <xdr:row>88</xdr:row>
      <xdr:rowOff>47624</xdr:rowOff>
    </xdr:to>
    <xdr:sp macro="" textlink="">
      <xdr:nvSpPr>
        <xdr:cNvPr id="15164" name="AutoShape 31" descr="http://simec.mec.gov.br/imagens/alterar.gif"/>
        <xdr:cNvSpPr>
          <a:spLocks noChangeAspect="1" noChangeArrowheads="1"/>
        </xdr:cNvSpPr>
      </xdr:nvSpPr>
      <xdr:spPr bwMode="auto">
        <a:xfrm>
          <a:off x="1057275" y="2025967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19049</xdr:rowOff>
    </xdr:to>
    <xdr:sp macro="" textlink="">
      <xdr:nvSpPr>
        <xdr:cNvPr id="1516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16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15167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168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169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17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17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2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3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4" name="AutoShape 9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5" name="AutoShape 9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6" name="AutoShape 9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561975</xdr:colOff>
      <xdr:row>118</xdr:row>
      <xdr:rowOff>0</xdr:rowOff>
    </xdr:from>
    <xdr:to>
      <xdr:col>2</xdr:col>
      <xdr:colOff>19050</xdr:colOff>
      <xdr:row>119</xdr:row>
      <xdr:rowOff>38100</xdr:rowOff>
    </xdr:to>
    <xdr:sp macro="" textlink="">
      <xdr:nvSpPr>
        <xdr:cNvPr id="15177" name="AutoShape 942" descr="http://simec.mec.gov.br/imagens/excluir.gif"/>
        <xdr:cNvSpPr>
          <a:spLocks noChangeAspect="1" noChangeArrowheads="1"/>
        </xdr:cNvSpPr>
      </xdr:nvSpPr>
      <xdr:spPr bwMode="auto">
        <a:xfrm>
          <a:off x="1104900" y="27022425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7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180" name="AutoShape 78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181" name="AutoShape 79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8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8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8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18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8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8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8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18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190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191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192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193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5194" name="AutoShape 90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11864</xdr:rowOff>
    </xdr:to>
    <xdr:sp macro="" textlink="">
      <xdr:nvSpPr>
        <xdr:cNvPr id="15195" name="AutoShape 90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309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5196" name="AutoShape 907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5197" name="AutoShape 908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198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199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20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20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02" name="AutoShape 78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03" name="AutoShape 78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04" name="AutoShape 78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05" name="AutoShape 78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206" name="AutoShape 6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207" name="AutoShape 6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19051</xdr:rowOff>
    </xdr:to>
    <xdr:sp macro="" textlink="">
      <xdr:nvSpPr>
        <xdr:cNvPr id="1520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19051</xdr:rowOff>
    </xdr:to>
    <xdr:sp macro="" textlink="">
      <xdr:nvSpPr>
        <xdr:cNvPr id="15209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210" name="AutoShape 30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211" name="AutoShape 30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21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21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21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21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1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1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18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19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2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2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2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2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5224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5225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26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27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28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29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30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31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3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3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3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3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23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23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3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3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40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41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4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4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4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4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24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24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4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4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250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75</xdr:row>
      <xdr:rowOff>0</xdr:rowOff>
    </xdr:from>
    <xdr:to>
      <xdr:col>0</xdr:col>
      <xdr:colOff>409575</xdr:colOff>
      <xdr:row>76</xdr:row>
      <xdr:rowOff>38100</xdr:rowOff>
    </xdr:to>
    <xdr:sp macro="" textlink="">
      <xdr:nvSpPr>
        <xdr:cNvPr id="15251" name="AutoShape 964" descr="http://simec.mec.gov.br/imagens/excluir.gif"/>
        <xdr:cNvSpPr>
          <a:spLocks noChangeAspect="1" noChangeArrowheads="1"/>
        </xdr:cNvSpPr>
      </xdr:nvSpPr>
      <xdr:spPr bwMode="auto">
        <a:xfrm>
          <a:off x="104775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252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75</xdr:row>
      <xdr:rowOff>0</xdr:rowOff>
    </xdr:from>
    <xdr:to>
      <xdr:col>1</xdr:col>
      <xdr:colOff>447675</xdr:colOff>
      <xdr:row>76</xdr:row>
      <xdr:rowOff>38100</xdr:rowOff>
    </xdr:to>
    <xdr:sp macro="" textlink="">
      <xdr:nvSpPr>
        <xdr:cNvPr id="15253" name="AutoShape 850" descr="http://simec.mec.gov.br/imagens/excluir.gif"/>
        <xdr:cNvSpPr>
          <a:spLocks noChangeAspect="1" noChangeArrowheads="1"/>
        </xdr:cNvSpPr>
      </xdr:nvSpPr>
      <xdr:spPr bwMode="auto">
        <a:xfrm>
          <a:off x="68580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54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255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256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257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25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25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5260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5261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6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6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6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6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266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267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68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69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70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271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272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273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274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275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76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277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278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279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8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8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28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283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284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285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5286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131618</xdr:rowOff>
    </xdr:to>
    <xdr:sp macro="" textlink="">
      <xdr:nvSpPr>
        <xdr:cNvPr id="15287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88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89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9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9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9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9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128</xdr:row>
      <xdr:rowOff>0</xdr:rowOff>
    </xdr:from>
    <xdr:to>
      <xdr:col>0</xdr:col>
      <xdr:colOff>457200</xdr:colOff>
      <xdr:row>129</xdr:row>
      <xdr:rowOff>104774</xdr:rowOff>
    </xdr:to>
    <xdr:sp macro="" textlink="">
      <xdr:nvSpPr>
        <xdr:cNvPr id="15294" name="AutoShape 365" descr="http://simec.mec.gov.br/imagens/alterar.gif"/>
        <xdr:cNvSpPr>
          <a:spLocks noChangeAspect="1" noChangeArrowheads="1"/>
        </xdr:cNvSpPr>
      </xdr:nvSpPr>
      <xdr:spPr bwMode="auto">
        <a:xfrm>
          <a:off x="76200" y="29184600"/>
          <a:ext cx="428625" cy="314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9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96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297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9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29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5300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66674</xdr:rowOff>
    </xdr:to>
    <xdr:sp macro="" textlink="">
      <xdr:nvSpPr>
        <xdr:cNvPr id="15301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302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303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04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0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0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0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08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09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10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11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31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31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1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1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31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31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531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190500</xdr:rowOff>
    </xdr:to>
    <xdr:sp macro="" textlink="">
      <xdr:nvSpPr>
        <xdr:cNvPr id="1531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9277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2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2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2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2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2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2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326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327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28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15329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33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331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3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3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34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35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3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3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38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39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34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34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342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343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4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4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34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34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48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49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5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5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35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35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54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55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56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357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358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359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60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361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62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63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64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65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366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367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68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69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370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371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72" name="AutoShape 42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373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7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7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537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28574</xdr:rowOff>
    </xdr:to>
    <xdr:sp macro="" textlink="">
      <xdr:nvSpPr>
        <xdr:cNvPr id="1537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7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7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8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8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38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38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38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38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538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538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38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38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390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391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92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393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9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39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65809</xdr:rowOff>
    </xdr:to>
    <xdr:sp macro="" textlink="">
      <xdr:nvSpPr>
        <xdr:cNvPr id="15396" name="AutoShape 183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65809</xdr:rowOff>
    </xdr:to>
    <xdr:sp macro="" textlink="">
      <xdr:nvSpPr>
        <xdr:cNvPr id="15397" name="AutoShape 184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398" name="AutoShape 70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399" name="AutoShape 70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00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01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0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0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404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405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0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0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40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40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1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1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12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13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414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415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416" name="AutoShape 4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5417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1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1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2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2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2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2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2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2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426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427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5428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5429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430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431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15432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15433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15434" name="AutoShape 50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435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436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437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438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43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544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44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44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443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444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445" name="AutoShape 112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446" name="AutoShape 112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447" name="AutoShape 1409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448" name="AutoShape 1410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49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50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451" name="AutoShape 6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452" name="AutoShape 6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453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5454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545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545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57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58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247650</xdr:colOff>
      <xdr:row>128</xdr:row>
      <xdr:rowOff>0</xdr:rowOff>
    </xdr:from>
    <xdr:to>
      <xdr:col>0</xdr:col>
      <xdr:colOff>457200</xdr:colOff>
      <xdr:row>129</xdr:row>
      <xdr:rowOff>19049</xdr:rowOff>
    </xdr:to>
    <xdr:sp macro="" textlink="">
      <xdr:nvSpPr>
        <xdr:cNvPr id="15459" name="AutoShape 333" descr="http://simec.mec.gov.br/imagens/alterar.gif"/>
        <xdr:cNvSpPr>
          <a:spLocks noChangeAspect="1" noChangeArrowheads="1"/>
        </xdr:cNvSpPr>
      </xdr:nvSpPr>
      <xdr:spPr bwMode="auto">
        <a:xfrm>
          <a:off x="247650" y="29184600"/>
          <a:ext cx="276225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60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61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62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63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64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6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6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5467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5468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69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70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71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72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473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474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75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76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77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78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479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80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81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82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83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5484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85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486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8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8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489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490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9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49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493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5494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5495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5496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9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49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499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500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501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502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503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504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50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50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50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50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180975</xdr:rowOff>
    </xdr:to>
    <xdr:sp macro="" textlink="">
      <xdr:nvSpPr>
        <xdr:cNvPr id="15509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120</xdr:row>
      <xdr:rowOff>180975</xdr:rowOff>
    </xdr:to>
    <xdr:sp macro="" textlink="">
      <xdr:nvSpPr>
        <xdr:cNvPr id="15510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1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1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1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1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1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1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17" name="AutoShape 110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18" name="AutoShape 110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1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2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118</xdr:row>
      <xdr:rowOff>0</xdr:rowOff>
    </xdr:from>
    <xdr:to>
      <xdr:col>9</xdr:col>
      <xdr:colOff>95250</xdr:colOff>
      <xdr:row>119</xdr:row>
      <xdr:rowOff>57150</xdr:rowOff>
    </xdr:to>
    <xdr:sp macro="" textlink="">
      <xdr:nvSpPr>
        <xdr:cNvPr id="15521" name="AutoShape 1353" descr="http://simec.mec.gov.br/imagens/alterar.gif"/>
        <xdr:cNvSpPr>
          <a:spLocks noChangeAspect="1" noChangeArrowheads="1"/>
        </xdr:cNvSpPr>
      </xdr:nvSpPr>
      <xdr:spPr bwMode="auto">
        <a:xfrm>
          <a:off x="2886075" y="27022425"/>
          <a:ext cx="2952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118</xdr:row>
      <xdr:rowOff>0</xdr:rowOff>
    </xdr:from>
    <xdr:to>
      <xdr:col>5</xdr:col>
      <xdr:colOff>180975</xdr:colOff>
      <xdr:row>119</xdr:row>
      <xdr:rowOff>76200</xdr:rowOff>
    </xdr:to>
    <xdr:sp macro="" textlink="">
      <xdr:nvSpPr>
        <xdr:cNvPr id="15522" name="AutoShape 967" descr="http://simec.mec.gov.br/imagens/alterar.gif"/>
        <xdr:cNvSpPr>
          <a:spLocks noChangeAspect="1" noChangeArrowheads="1"/>
        </xdr:cNvSpPr>
      </xdr:nvSpPr>
      <xdr:spPr bwMode="auto">
        <a:xfrm>
          <a:off x="2209800" y="27022425"/>
          <a:ext cx="180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2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2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2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2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2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52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2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3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3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3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15533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15534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53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53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37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38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5539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5540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41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42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543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544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545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546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554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554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554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555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5551" name="AutoShape 9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5552" name="AutoShape 9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553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554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555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5556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55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55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559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5560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561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5562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556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85725</xdr:rowOff>
    </xdr:to>
    <xdr:sp macro="" textlink="">
      <xdr:nvSpPr>
        <xdr:cNvPr id="1556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5565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5566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67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68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569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570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3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4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5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6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7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578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579" name="AutoShape 9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580" name="AutoShape 9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581" name="AutoShape 98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582" name="AutoShape 98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76</xdr:row>
      <xdr:rowOff>9525</xdr:rowOff>
    </xdr:from>
    <xdr:to>
      <xdr:col>2</xdr:col>
      <xdr:colOff>314325</xdr:colOff>
      <xdr:row>77</xdr:row>
      <xdr:rowOff>57151</xdr:rowOff>
    </xdr:to>
    <xdr:sp macro="" textlink="">
      <xdr:nvSpPr>
        <xdr:cNvPr id="15583" name="AutoShape 465" descr="http://simec.mec.gov.br/imagens/alterar.gif"/>
        <xdr:cNvSpPr>
          <a:spLocks noChangeAspect="1" noChangeArrowheads="1"/>
        </xdr:cNvSpPr>
      </xdr:nvSpPr>
      <xdr:spPr bwMode="auto">
        <a:xfrm>
          <a:off x="1390650" y="175926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47626</xdr:rowOff>
    </xdr:to>
    <xdr:sp macro="" textlink="">
      <xdr:nvSpPr>
        <xdr:cNvPr id="15584" name="AutoShape 466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47626</xdr:rowOff>
    </xdr:to>
    <xdr:sp macro="" textlink="">
      <xdr:nvSpPr>
        <xdr:cNvPr id="15585" name="AutoShape 467" descr="http://simec.mec.gov.br/imagens/alterar.gif"/>
        <xdr:cNvSpPr>
          <a:spLocks noChangeAspect="1" noChangeArrowheads="1"/>
        </xdr:cNvSpPr>
      </xdr:nvSpPr>
      <xdr:spPr bwMode="auto">
        <a:xfrm>
          <a:off x="0" y="175831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47626</xdr:rowOff>
    </xdr:to>
    <xdr:sp macro="" textlink="">
      <xdr:nvSpPr>
        <xdr:cNvPr id="15586" name="AutoShape 468" descr="http://simec.mec.gov.br/imagens/excluir.gif"/>
        <xdr:cNvSpPr>
          <a:spLocks noChangeAspect="1" noChangeArrowheads="1"/>
        </xdr:cNvSpPr>
      </xdr:nvSpPr>
      <xdr:spPr bwMode="auto">
        <a:xfrm>
          <a:off x="0" y="17583150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76</xdr:row>
      <xdr:rowOff>0</xdr:rowOff>
    </xdr:from>
    <xdr:to>
      <xdr:col>0</xdr:col>
      <xdr:colOff>438150</xdr:colOff>
      <xdr:row>77</xdr:row>
      <xdr:rowOff>85726</xdr:rowOff>
    </xdr:to>
    <xdr:sp macro="" textlink="">
      <xdr:nvSpPr>
        <xdr:cNvPr id="15587" name="AutoShape 1290" descr="http://simec.mec.gov.br/imagens/excluir.gif"/>
        <xdr:cNvSpPr>
          <a:spLocks noChangeAspect="1" noChangeArrowheads="1"/>
        </xdr:cNvSpPr>
      </xdr:nvSpPr>
      <xdr:spPr bwMode="auto">
        <a:xfrm>
          <a:off x="161925" y="17583150"/>
          <a:ext cx="2762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8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8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47624</xdr:rowOff>
    </xdr:to>
    <xdr:sp macro="" textlink="">
      <xdr:nvSpPr>
        <xdr:cNvPr id="1559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47624</xdr:rowOff>
    </xdr:to>
    <xdr:sp macro="" textlink="">
      <xdr:nvSpPr>
        <xdr:cNvPr id="15591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9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59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594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595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596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597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59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59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5600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5601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60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560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60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560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257175</xdr:colOff>
      <xdr:row>92</xdr:row>
      <xdr:rowOff>0</xdr:rowOff>
    </xdr:from>
    <xdr:to>
      <xdr:col>1</xdr:col>
      <xdr:colOff>561975</xdr:colOff>
      <xdr:row>93</xdr:row>
      <xdr:rowOff>8467</xdr:rowOff>
    </xdr:to>
    <xdr:sp macro="" textlink="">
      <xdr:nvSpPr>
        <xdr:cNvPr id="15606" name="AutoShape 721" descr="http://simec.mec.gov.br/imagens/alterar.gif"/>
        <xdr:cNvSpPr>
          <a:spLocks noChangeAspect="1" noChangeArrowheads="1"/>
        </xdr:cNvSpPr>
      </xdr:nvSpPr>
      <xdr:spPr bwMode="auto">
        <a:xfrm>
          <a:off x="80010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607" name="AutoShape 7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60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60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61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561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612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5613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614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5615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61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561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5618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5619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562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5621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22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23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24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25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26" name="AutoShape 13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27" name="AutoShape 13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628" name="AutoShape 13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629" name="AutoShape 13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30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31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632" name="AutoShape 2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633" name="AutoShape 2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634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5635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63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63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638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5639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64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28575</xdr:rowOff>
    </xdr:to>
    <xdr:sp macro="" textlink="">
      <xdr:nvSpPr>
        <xdr:cNvPr id="1564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64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564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15644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95250</xdr:rowOff>
    </xdr:to>
    <xdr:sp macro="" textlink="">
      <xdr:nvSpPr>
        <xdr:cNvPr id="15645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15646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15647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648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5649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0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1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2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3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4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5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656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657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58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659" name="AutoShape 66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660" name="AutoShape 67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61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62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75</xdr:row>
      <xdr:rowOff>0</xdr:rowOff>
    </xdr:from>
    <xdr:to>
      <xdr:col>1</xdr:col>
      <xdr:colOff>400050</xdr:colOff>
      <xdr:row>76</xdr:row>
      <xdr:rowOff>38100</xdr:rowOff>
    </xdr:to>
    <xdr:sp macro="" textlink="">
      <xdr:nvSpPr>
        <xdr:cNvPr id="15663" name="AutoShape 749" descr="http://simec.mec.gov.br/imagens/alterar.gif"/>
        <xdr:cNvSpPr>
          <a:spLocks noChangeAspect="1" noChangeArrowheads="1"/>
        </xdr:cNvSpPr>
      </xdr:nvSpPr>
      <xdr:spPr bwMode="auto">
        <a:xfrm>
          <a:off x="638175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664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5665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5666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75</xdr:row>
      <xdr:rowOff>0</xdr:rowOff>
    </xdr:from>
    <xdr:to>
      <xdr:col>2</xdr:col>
      <xdr:colOff>0</xdr:colOff>
      <xdr:row>76</xdr:row>
      <xdr:rowOff>38100</xdr:rowOff>
    </xdr:to>
    <xdr:sp macro="" textlink="">
      <xdr:nvSpPr>
        <xdr:cNvPr id="15667" name="AutoShape 920" descr="http://simec.mec.gov.br/imagens/excluir.gif"/>
        <xdr:cNvSpPr>
          <a:spLocks noChangeAspect="1" noChangeArrowheads="1"/>
        </xdr:cNvSpPr>
      </xdr:nvSpPr>
      <xdr:spPr bwMode="auto">
        <a:xfrm>
          <a:off x="1381125" y="17392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668" name="AutoShape 130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0</xdr:rowOff>
    </xdr:to>
    <xdr:sp macro="" textlink="">
      <xdr:nvSpPr>
        <xdr:cNvPr id="15669" name="AutoShape 131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95250</xdr:rowOff>
    </xdr:to>
    <xdr:sp macro="" textlink="">
      <xdr:nvSpPr>
        <xdr:cNvPr id="15670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71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672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73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74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7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7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7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7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7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8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8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8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8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8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8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8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8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8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8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9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9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9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693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694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9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69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97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698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69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00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0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0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5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6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7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8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09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15710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3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4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5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1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1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8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19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20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21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22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23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24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25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26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27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2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2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3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3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3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3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3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3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3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3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3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3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40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41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42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43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4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4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4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4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48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49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750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751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5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5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5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5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5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142875</xdr:rowOff>
    </xdr:to>
    <xdr:sp macro="" textlink="">
      <xdr:nvSpPr>
        <xdr:cNvPr id="1575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142875</xdr:rowOff>
    </xdr:to>
    <xdr:sp macro="" textlink="">
      <xdr:nvSpPr>
        <xdr:cNvPr id="1575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5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6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6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6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6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7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7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7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7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77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75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76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77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78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7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8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8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8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8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78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8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8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8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8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8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79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9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9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9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9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9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9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9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79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79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0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0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0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0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0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0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0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0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0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0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1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81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81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1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1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1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1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81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81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1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15820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2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2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2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2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2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2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2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2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2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3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3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3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3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3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3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3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3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3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3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4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4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15842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4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44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4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4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4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4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4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5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5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5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5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5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5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5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5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5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5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6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6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6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6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6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6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6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6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6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6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95250</xdr:rowOff>
    </xdr:to>
    <xdr:sp macro="" textlink="">
      <xdr:nvSpPr>
        <xdr:cNvPr id="1587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7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7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7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7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7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7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7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7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7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8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8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88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8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8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8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8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15887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15888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8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9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891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892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9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89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15895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89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89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89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89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00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01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0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0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04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05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06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07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0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0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1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11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1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1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1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15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1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1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18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19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20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21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22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23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24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25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2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27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28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29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0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3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4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15935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8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39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40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41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42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43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4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45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46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4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4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4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51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52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3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5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5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6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61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62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6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6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6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6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67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68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6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7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71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72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73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74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975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5976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77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5978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7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8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81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82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598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598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8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598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8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8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8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599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1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2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3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9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599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5999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00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01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02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03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04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05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06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0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0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0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1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1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1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1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1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1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1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17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18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19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20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2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2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2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2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2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2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2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2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2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3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3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3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3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3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3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3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3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3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3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4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41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42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43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044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4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16046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47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48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4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5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5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5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5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5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5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5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5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5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5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6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6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6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6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6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65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66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67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16068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69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070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7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7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7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7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75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76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77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78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7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8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81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82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8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8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85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86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87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88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89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090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91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92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93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94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95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096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97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98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09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0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0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0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0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0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0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0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07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08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0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1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11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12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16113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16114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1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1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16117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1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11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2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2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22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23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24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25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26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27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28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29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30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31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32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33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34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35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36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37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38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39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4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4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42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43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4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4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4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4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48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4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5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16157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8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59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60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61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6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63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64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6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6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67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68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69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0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73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74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5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6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7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8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8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8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183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184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85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186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87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88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89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90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91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192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19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19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9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19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19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19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199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00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0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0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0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0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6205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6206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07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08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09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0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11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12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3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4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5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1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1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2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21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22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23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24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25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26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27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28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2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3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3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3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33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34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35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36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37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38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39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40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41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42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4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4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4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4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4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4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49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50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5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52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53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54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55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56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57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58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5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6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6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6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63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64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65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266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6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16268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6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7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7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7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7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7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75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76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77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78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7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28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8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8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8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8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8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8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87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88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89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16290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9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292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9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9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9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9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97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298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299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00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0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0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03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04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0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0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07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0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0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1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1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1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31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31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31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31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31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31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1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2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2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2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2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2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2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2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2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2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2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33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3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3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3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3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16335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16336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3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3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339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340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41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42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4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34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4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4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634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634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188768</xdr:rowOff>
    </xdr:to>
    <xdr:sp macro="" textlink="">
      <xdr:nvSpPr>
        <xdr:cNvPr id="1634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188768</xdr:rowOff>
    </xdr:to>
    <xdr:sp macro="" textlink="">
      <xdr:nvSpPr>
        <xdr:cNvPr id="1635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123824</xdr:rowOff>
    </xdr:to>
    <xdr:sp macro="" textlink="">
      <xdr:nvSpPr>
        <xdr:cNvPr id="16351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123824</xdr:rowOff>
    </xdr:to>
    <xdr:sp macro="" textlink="">
      <xdr:nvSpPr>
        <xdr:cNvPr id="16352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53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54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355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356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142</xdr:row>
      <xdr:rowOff>0</xdr:rowOff>
    </xdr:from>
    <xdr:to>
      <xdr:col>2</xdr:col>
      <xdr:colOff>9525</xdr:colOff>
      <xdr:row>143</xdr:row>
      <xdr:rowOff>0</xdr:rowOff>
    </xdr:to>
    <xdr:sp macro="" textlink="">
      <xdr:nvSpPr>
        <xdr:cNvPr id="16357" name="AutoShape 387" descr="http://simec.mec.gov.br/imagens/alterar.gif"/>
        <xdr:cNvSpPr>
          <a:spLocks noChangeAspect="1" noChangeArrowheads="1"/>
        </xdr:cNvSpPr>
      </xdr:nvSpPr>
      <xdr:spPr bwMode="auto">
        <a:xfrm>
          <a:off x="108585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142</xdr:row>
      <xdr:rowOff>0</xdr:rowOff>
    </xdr:from>
    <xdr:to>
      <xdr:col>1</xdr:col>
      <xdr:colOff>257175</xdr:colOff>
      <xdr:row>143</xdr:row>
      <xdr:rowOff>0</xdr:rowOff>
    </xdr:to>
    <xdr:sp macro="" textlink="">
      <xdr:nvSpPr>
        <xdr:cNvPr id="16358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218497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35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36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361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362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636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636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365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366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367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6368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6369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6370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6371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6372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6373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637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637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6376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6377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637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637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638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141143</xdr:rowOff>
    </xdr:to>
    <xdr:sp macro="" textlink="">
      <xdr:nvSpPr>
        <xdr:cNvPr id="16381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38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38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6384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6385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86" name="AutoShape 36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87" name="AutoShape 36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388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389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9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9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92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93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94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395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396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397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398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399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00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01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02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03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04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05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06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07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08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09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16410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16411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12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13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14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15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16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17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18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19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20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21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22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23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24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25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26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27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28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29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30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31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32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33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34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35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16436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16437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38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39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40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41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42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43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44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45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46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47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48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49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50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51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52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53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16454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84667</xdr:rowOff>
    </xdr:to>
    <xdr:sp macro="" textlink="">
      <xdr:nvSpPr>
        <xdr:cNvPr id="16455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303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56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57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58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59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0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1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2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3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64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65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6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7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92</xdr:row>
      <xdr:rowOff>0</xdr:rowOff>
    </xdr:from>
    <xdr:to>
      <xdr:col>1</xdr:col>
      <xdr:colOff>819150</xdr:colOff>
      <xdr:row>93</xdr:row>
      <xdr:rowOff>46567</xdr:rowOff>
    </xdr:to>
    <xdr:sp macro="" textlink="">
      <xdr:nvSpPr>
        <xdr:cNvPr id="16468" name="AutoShape 707" descr="http://simec.mec.gov.br/imagens/alterar.gif"/>
        <xdr:cNvSpPr>
          <a:spLocks noChangeAspect="1" noChangeArrowheads="1"/>
        </xdr:cNvSpPr>
      </xdr:nvSpPr>
      <xdr:spPr bwMode="auto">
        <a:xfrm>
          <a:off x="1343025" y="21326475"/>
          <a:ext cx="28575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69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17992</xdr:rowOff>
    </xdr:to>
    <xdr:sp macro="" textlink="">
      <xdr:nvSpPr>
        <xdr:cNvPr id="16470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17992</xdr:rowOff>
    </xdr:to>
    <xdr:sp macro="" textlink="">
      <xdr:nvSpPr>
        <xdr:cNvPr id="16471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37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866</xdr:rowOff>
    </xdr:to>
    <xdr:sp macro="" textlink="">
      <xdr:nvSpPr>
        <xdr:cNvPr id="16472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73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74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75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76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7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7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7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8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81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482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83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84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85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46567</xdr:rowOff>
    </xdr:to>
    <xdr:sp macro="" textlink="">
      <xdr:nvSpPr>
        <xdr:cNvPr id="16486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65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8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8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489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490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6491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6492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93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494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92</xdr:row>
      <xdr:rowOff>0</xdr:rowOff>
    </xdr:from>
    <xdr:to>
      <xdr:col>1</xdr:col>
      <xdr:colOff>333375</xdr:colOff>
      <xdr:row>93</xdr:row>
      <xdr:rowOff>8467</xdr:rowOff>
    </xdr:to>
    <xdr:sp macro="" textlink="">
      <xdr:nvSpPr>
        <xdr:cNvPr id="16495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49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76200</xdr:rowOff>
    </xdr:to>
    <xdr:sp macro="" textlink="">
      <xdr:nvSpPr>
        <xdr:cNvPr id="16497" name="AutoShape 1058" descr="http://simec.mec.gov.br/imagens/excluir.gif"/>
        <xdr:cNvSpPr>
          <a:spLocks noChangeAspect="1" noChangeArrowheads="1"/>
        </xdr:cNvSpPr>
      </xdr:nvSpPr>
      <xdr:spPr bwMode="auto">
        <a:xfrm>
          <a:off x="8763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498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499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500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28575</xdr:rowOff>
    </xdr:to>
    <xdr:sp macro="" textlink="">
      <xdr:nvSpPr>
        <xdr:cNvPr id="16501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16502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38101</xdr:rowOff>
    </xdr:to>
    <xdr:sp macro="" textlink="">
      <xdr:nvSpPr>
        <xdr:cNvPr id="16503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650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6505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6506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650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650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650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651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6511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6512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6513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6514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6515" name="AutoShape 58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6516" name="AutoShape 58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16517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190500</xdr:rowOff>
    </xdr:to>
    <xdr:sp macro="" textlink="">
      <xdr:nvSpPr>
        <xdr:cNvPr id="16518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6519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6520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6521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6522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6523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1652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1652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83</xdr:row>
      <xdr:rowOff>0</xdr:rowOff>
    </xdr:from>
    <xdr:to>
      <xdr:col>1</xdr:col>
      <xdr:colOff>514350</xdr:colOff>
      <xdr:row>84</xdr:row>
      <xdr:rowOff>0</xdr:rowOff>
    </xdr:to>
    <xdr:sp macro="" textlink="">
      <xdr:nvSpPr>
        <xdr:cNvPr id="16526" name="AutoShape 439" descr="http://simec.mec.gov.br/imagens/alterar.gif"/>
        <xdr:cNvSpPr>
          <a:spLocks noChangeAspect="1" noChangeArrowheads="1"/>
        </xdr:cNvSpPr>
      </xdr:nvSpPr>
      <xdr:spPr bwMode="auto">
        <a:xfrm>
          <a:off x="752475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16527" name="AutoShape 1332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16528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190976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0</xdr:rowOff>
    </xdr:to>
    <xdr:sp macro="" textlink="">
      <xdr:nvSpPr>
        <xdr:cNvPr id="16529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19097625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209550</xdr:colOff>
      <xdr:row>82</xdr:row>
      <xdr:rowOff>180975</xdr:rowOff>
    </xdr:from>
    <xdr:to>
      <xdr:col>1</xdr:col>
      <xdr:colOff>514350</xdr:colOff>
      <xdr:row>83</xdr:row>
      <xdr:rowOff>133350</xdr:rowOff>
    </xdr:to>
    <xdr:sp macro="" textlink="">
      <xdr:nvSpPr>
        <xdr:cNvPr id="16530" name="AutoShape 439" descr="http://simec.mec.gov.br/imagens/alterar.gif"/>
        <xdr:cNvSpPr>
          <a:spLocks noChangeAspect="1" noChangeArrowheads="1"/>
        </xdr:cNvSpPr>
      </xdr:nvSpPr>
      <xdr:spPr bwMode="auto">
        <a:xfrm>
          <a:off x="752475" y="19278600"/>
          <a:ext cx="3048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0</xdr:rowOff>
    </xdr:to>
    <xdr:sp macro="" textlink="">
      <xdr:nvSpPr>
        <xdr:cNvPr id="16531" name="AutoShape 440" descr="http://simec.mec.gov.br/imagens/excluir.gif"/>
        <xdr:cNvSpPr>
          <a:spLocks noChangeAspect="1" noChangeArrowheads="1"/>
        </xdr:cNvSpPr>
      </xdr:nvSpPr>
      <xdr:spPr bwMode="auto">
        <a:xfrm>
          <a:off x="0" y="193167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653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95250</xdr:rowOff>
    </xdr:to>
    <xdr:sp macro="" textlink="">
      <xdr:nvSpPr>
        <xdr:cNvPr id="1653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16534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19050</xdr:rowOff>
    </xdr:to>
    <xdr:sp macro="" textlink="">
      <xdr:nvSpPr>
        <xdr:cNvPr id="16535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57149</xdr:rowOff>
    </xdr:to>
    <xdr:sp macro="" textlink="">
      <xdr:nvSpPr>
        <xdr:cNvPr id="16536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57149</xdr:rowOff>
    </xdr:to>
    <xdr:sp macro="" textlink="">
      <xdr:nvSpPr>
        <xdr:cNvPr id="16537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57150</xdr:rowOff>
    </xdr:to>
    <xdr:sp macro="" textlink="">
      <xdr:nvSpPr>
        <xdr:cNvPr id="1653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57150</xdr:rowOff>
    </xdr:to>
    <xdr:sp macro="" textlink="">
      <xdr:nvSpPr>
        <xdr:cNvPr id="1653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19837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28575</xdr:rowOff>
    </xdr:to>
    <xdr:sp macro="" textlink="">
      <xdr:nvSpPr>
        <xdr:cNvPr id="16540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28575</xdr:rowOff>
    </xdr:to>
    <xdr:sp macro="" textlink="">
      <xdr:nvSpPr>
        <xdr:cNvPr id="16541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1983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342900</xdr:colOff>
      <xdr:row>118</xdr:row>
      <xdr:rowOff>0</xdr:rowOff>
    </xdr:from>
    <xdr:to>
      <xdr:col>1</xdr:col>
      <xdr:colOff>238125</xdr:colOff>
      <xdr:row>119</xdr:row>
      <xdr:rowOff>95250</xdr:rowOff>
    </xdr:to>
    <xdr:sp macro="" textlink="">
      <xdr:nvSpPr>
        <xdr:cNvPr id="16542" name="AutoShape 201" descr="http://simec.mec.gov.br/imagens/alterar.gif"/>
        <xdr:cNvSpPr>
          <a:spLocks noChangeAspect="1" noChangeArrowheads="1"/>
        </xdr:cNvSpPr>
      </xdr:nvSpPr>
      <xdr:spPr bwMode="auto">
        <a:xfrm>
          <a:off x="342900" y="27022425"/>
          <a:ext cx="438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66675</xdr:colOff>
      <xdr:row>118</xdr:row>
      <xdr:rowOff>0</xdr:rowOff>
    </xdr:from>
    <xdr:to>
      <xdr:col>1</xdr:col>
      <xdr:colOff>371475</xdr:colOff>
      <xdr:row>119</xdr:row>
      <xdr:rowOff>95250</xdr:rowOff>
    </xdr:to>
    <xdr:sp macro="" textlink="">
      <xdr:nvSpPr>
        <xdr:cNvPr id="16543" name="AutoShape 202" descr="http://simec.mec.gov.br/imagens/excluir.gif"/>
        <xdr:cNvSpPr>
          <a:spLocks noChangeAspect="1" noChangeArrowheads="1"/>
        </xdr:cNvSpPr>
      </xdr:nvSpPr>
      <xdr:spPr bwMode="auto">
        <a:xfrm>
          <a:off x="609600" y="270224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4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4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46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47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6548" name="AutoShape 128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6549" name="AutoShape 129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655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179243</xdr:rowOff>
    </xdr:to>
    <xdr:sp macro="" textlink="">
      <xdr:nvSpPr>
        <xdr:cNvPr id="1655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552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553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554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6555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55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55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558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6559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56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656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56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56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6564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6565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566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6567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568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6569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66675</xdr:rowOff>
    </xdr:to>
    <xdr:sp macro="" textlink="">
      <xdr:nvSpPr>
        <xdr:cNvPr id="16570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66675</xdr:rowOff>
    </xdr:to>
    <xdr:sp macro="" textlink="">
      <xdr:nvSpPr>
        <xdr:cNvPr id="16571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6572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9525</xdr:rowOff>
    </xdr:to>
    <xdr:sp macro="" textlink="">
      <xdr:nvSpPr>
        <xdr:cNvPr id="16573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6574" name="AutoShape 33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6575" name="AutoShape 33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6576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6577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657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657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6580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6581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6582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6583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84" name="AutoShape 72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85" name="AutoShape 73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38100</xdr:rowOff>
    </xdr:to>
    <xdr:sp macro="" textlink="">
      <xdr:nvSpPr>
        <xdr:cNvPr id="16586" name="AutoShape 731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87" name="AutoShape 7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16588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589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590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591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592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593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594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595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596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97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598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599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00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01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02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03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04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05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06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07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08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09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10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1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1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1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1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15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16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1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1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19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20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21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2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3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4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5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6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7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16628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29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30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31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32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3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34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35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36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37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38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39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2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3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44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45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6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7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8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49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50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51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52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53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54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55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56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57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58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59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60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61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62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63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64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65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66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67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668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669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70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71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72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73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74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75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6676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6677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78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679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0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1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82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83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4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5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6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7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8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89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9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9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92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693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94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695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96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697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98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699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00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01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02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03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04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05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06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07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708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709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10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11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12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13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1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1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16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17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18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19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20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21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2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2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2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2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2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2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2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2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730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731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32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33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34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35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736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737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3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16739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40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41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4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4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4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4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46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47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48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49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5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5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52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53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5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5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5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5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58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59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60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16761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62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763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64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65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6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6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68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69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70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71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72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73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74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75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76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77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78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79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80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8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8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85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86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87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788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89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90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91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92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9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9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9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79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9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9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799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00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0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0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03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04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16805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16806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07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08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85725</xdr:colOff>
      <xdr:row>118</xdr:row>
      <xdr:rowOff>0</xdr:rowOff>
    </xdr:from>
    <xdr:to>
      <xdr:col>1</xdr:col>
      <xdr:colOff>390525</xdr:colOff>
      <xdr:row>119</xdr:row>
      <xdr:rowOff>85725</xdr:rowOff>
    </xdr:to>
    <xdr:sp macro="" textlink="">
      <xdr:nvSpPr>
        <xdr:cNvPr id="16809" name="AutoShape 139" descr="http://simec.mec.gov.br/imagens/alterar.gif"/>
        <xdr:cNvSpPr>
          <a:spLocks noChangeAspect="1" noChangeArrowheads="1"/>
        </xdr:cNvSpPr>
      </xdr:nvSpPr>
      <xdr:spPr bwMode="auto">
        <a:xfrm>
          <a:off x="62865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10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811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12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13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14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15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16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17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18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19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20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21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22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23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24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25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26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27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28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29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30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31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32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33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34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35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36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37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38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39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0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41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42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3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4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5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6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7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48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723900</xdr:colOff>
      <xdr:row>118</xdr:row>
      <xdr:rowOff>0</xdr:rowOff>
    </xdr:from>
    <xdr:to>
      <xdr:col>2</xdr:col>
      <xdr:colOff>123825</xdr:colOff>
      <xdr:row>119</xdr:row>
      <xdr:rowOff>76200</xdr:rowOff>
    </xdr:to>
    <xdr:sp macro="" textlink="">
      <xdr:nvSpPr>
        <xdr:cNvPr id="16849" name="AutoShape 471" descr="http://simec.mec.gov.br/imagens/alterar.gif"/>
        <xdr:cNvSpPr>
          <a:spLocks noChangeAspect="1" noChangeArrowheads="1"/>
        </xdr:cNvSpPr>
      </xdr:nvSpPr>
      <xdr:spPr bwMode="auto">
        <a:xfrm>
          <a:off x="1266825" y="27022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0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1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2" name="AutoShape 4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3" name="AutoShape 4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4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55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56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7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58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59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60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1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2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3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4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65" name="AutoShape 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66" name="AutoShape 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7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8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69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70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71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72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73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74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875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876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77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878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7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8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81" name="AutoShape 2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82" name="AutoShape 2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8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8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885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886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87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88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889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6890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91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892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93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94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9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896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6897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133350</xdr:rowOff>
    </xdr:to>
    <xdr:sp macro="" textlink="">
      <xdr:nvSpPr>
        <xdr:cNvPr id="16898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899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00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1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2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03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04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5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6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7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8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09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10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1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1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13" name="AutoShape 1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14" name="AutoShape 1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15" name="AutoShape 2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16" name="AutoShape 2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17" name="AutoShape 22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18" name="AutoShape 22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19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20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21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22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23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24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25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26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27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28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29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30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31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32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33" name="AutoShape 6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34" name="AutoShape 6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3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3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3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3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3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4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41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42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43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44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4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4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47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48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49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50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51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52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53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54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55" name="AutoShape 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56" name="AutoShape 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57" name="AutoShape 25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6958" name="AutoShape 25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59" name="AutoShape 3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295275</xdr:colOff>
      <xdr:row>118</xdr:row>
      <xdr:rowOff>0</xdr:rowOff>
    </xdr:from>
    <xdr:to>
      <xdr:col>1</xdr:col>
      <xdr:colOff>600075</xdr:colOff>
      <xdr:row>119</xdr:row>
      <xdr:rowOff>47625</xdr:rowOff>
    </xdr:to>
    <xdr:sp macro="" textlink="">
      <xdr:nvSpPr>
        <xdr:cNvPr id="16960" name="AutoShape 34" descr="http://simec.mec.gov.br/imagens/excluir.gif"/>
        <xdr:cNvSpPr>
          <a:spLocks noChangeAspect="1" noChangeArrowheads="1"/>
        </xdr:cNvSpPr>
      </xdr:nvSpPr>
      <xdr:spPr bwMode="auto">
        <a:xfrm>
          <a:off x="83820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61" name="AutoShape 58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62" name="AutoShape 58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63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64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6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6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67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68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69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70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71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72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73" name="AutoShape 1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74" name="AutoShape 1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7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7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7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7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79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80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81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304800</xdr:colOff>
      <xdr:row>119</xdr:row>
      <xdr:rowOff>38100</xdr:rowOff>
    </xdr:to>
    <xdr:sp macro="" textlink="">
      <xdr:nvSpPr>
        <xdr:cNvPr id="16982" name="AutoShape 60" descr="http://simec.mec.gov.br/imagens/excluir.gif"/>
        <xdr:cNvSpPr>
          <a:spLocks noChangeAspect="1" noChangeArrowheads="1"/>
        </xdr:cNvSpPr>
      </xdr:nvSpPr>
      <xdr:spPr bwMode="auto">
        <a:xfrm>
          <a:off x="542925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83" name="AutoShape 5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47625</xdr:rowOff>
    </xdr:to>
    <xdr:sp macro="" textlink="">
      <xdr:nvSpPr>
        <xdr:cNvPr id="16984" name="AutoShape 6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85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86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87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88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89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6990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91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92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9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9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95" name="AutoShape 49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96" name="AutoShape 49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97" name="AutoShape 43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6998" name="AutoShape 43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699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0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0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0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7005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7006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7007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7008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7009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85725</xdr:rowOff>
    </xdr:to>
    <xdr:sp macro="" textlink="">
      <xdr:nvSpPr>
        <xdr:cNvPr id="17010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11" name="AutoShape 4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12" name="AutoShape 4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13" name="AutoShape 47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14" name="AutoShape 47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1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1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17" name="AutoShape 19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18" name="AutoShape 20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1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2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21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22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2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2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25" name="AutoShape 44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26" name="AutoShape 44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161925</xdr:colOff>
      <xdr:row>118</xdr:row>
      <xdr:rowOff>0</xdr:rowOff>
    </xdr:from>
    <xdr:to>
      <xdr:col>1</xdr:col>
      <xdr:colOff>466725</xdr:colOff>
      <xdr:row>119</xdr:row>
      <xdr:rowOff>76200</xdr:rowOff>
    </xdr:to>
    <xdr:sp macro="" textlink="">
      <xdr:nvSpPr>
        <xdr:cNvPr id="17027" name="AutoShape 445" descr="http://simec.mec.gov.br/imagens/alterar.gif"/>
        <xdr:cNvSpPr>
          <a:spLocks noChangeAspect="1" noChangeArrowheads="1"/>
        </xdr:cNvSpPr>
      </xdr:nvSpPr>
      <xdr:spPr bwMode="auto">
        <a:xfrm>
          <a:off x="70485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142875</xdr:colOff>
      <xdr:row>118</xdr:row>
      <xdr:rowOff>0</xdr:rowOff>
    </xdr:from>
    <xdr:to>
      <xdr:col>1</xdr:col>
      <xdr:colOff>447675</xdr:colOff>
      <xdr:row>119</xdr:row>
      <xdr:rowOff>76200</xdr:rowOff>
    </xdr:to>
    <xdr:sp macro="" textlink="">
      <xdr:nvSpPr>
        <xdr:cNvPr id="17028" name="AutoShape 446" descr="http://simec.mec.gov.br/imagens/excluir.gif"/>
        <xdr:cNvSpPr>
          <a:spLocks noChangeAspect="1" noChangeArrowheads="1"/>
        </xdr:cNvSpPr>
      </xdr:nvSpPr>
      <xdr:spPr bwMode="auto">
        <a:xfrm>
          <a:off x="6858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2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3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7031" name="AutoShape 9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0</xdr:rowOff>
    </xdr:to>
    <xdr:sp macro="" textlink="">
      <xdr:nvSpPr>
        <xdr:cNvPr id="17032" name="AutoShape 97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3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3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703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333375</xdr:colOff>
      <xdr:row>118</xdr:row>
      <xdr:rowOff>0</xdr:rowOff>
    </xdr:from>
    <xdr:to>
      <xdr:col>1</xdr:col>
      <xdr:colOff>638175</xdr:colOff>
      <xdr:row>119</xdr:row>
      <xdr:rowOff>76200</xdr:rowOff>
    </xdr:to>
    <xdr:sp macro="" textlink="">
      <xdr:nvSpPr>
        <xdr:cNvPr id="17036" name="AutoShape 1058" descr="http://simec.mec.gov.br/imagens/excluir.gif"/>
        <xdr:cNvSpPr>
          <a:spLocks noChangeAspect="1" noChangeArrowheads="1"/>
        </xdr:cNvSpPr>
      </xdr:nvSpPr>
      <xdr:spPr bwMode="auto">
        <a:xfrm>
          <a:off x="87630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3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3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39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40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41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042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7043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66675</xdr:rowOff>
    </xdr:to>
    <xdr:sp macro="" textlink="">
      <xdr:nvSpPr>
        <xdr:cNvPr id="17044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4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4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47" name="AutoShape 665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48" name="AutoShape 666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7049" name="AutoShape 17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7050" name="AutoShape 17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7051" name="AutoShape 17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57150</xdr:rowOff>
    </xdr:to>
    <xdr:sp macro="" textlink="">
      <xdr:nvSpPr>
        <xdr:cNvPr id="17052" name="AutoShape 17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705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7408</xdr:rowOff>
    </xdr:to>
    <xdr:sp macro="" textlink="">
      <xdr:nvSpPr>
        <xdr:cNvPr id="1705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26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55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56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66675</xdr:rowOff>
    </xdr:to>
    <xdr:sp macro="" textlink="">
      <xdr:nvSpPr>
        <xdr:cNvPr id="17057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7058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66675</xdr:rowOff>
    </xdr:to>
    <xdr:sp macro="" textlink="">
      <xdr:nvSpPr>
        <xdr:cNvPr id="17059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7060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190500</xdr:rowOff>
    </xdr:to>
    <xdr:sp macro="" textlink="">
      <xdr:nvSpPr>
        <xdr:cNvPr id="17061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8181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706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76200</xdr:rowOff>
    </xdr:to>
    <xdr:sp macro="" textlink="">
      <xdr:nvSpPr>
        <xdr:cNvPr id="1706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7064" name="AutoShape 96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38100</xdr:rowOff>
    </xdr:to>
    <xdr:sp macro="" textlink="">
      <xdr:nvSpPr>
        <xdr:cNvPr id="17065" name="AutoShape 96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8659</xdr:rowOff>
    </xdr:to>
    <xdr:sp macro="" textlink="">
      <xdr:nvSpPr>
        <xdr:cNvPr id="1706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8659</xdr:rowOff>
    </xdr:to>
    <xdr:sp macro="" textlink="">
      <xdr:nvSpPr>
        <xdr:cNvPr id="1706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188768</xdr:rowOff>
    </xdr:to>
    <xdr:sp macro="" textlink="">
      <xdr:nvSpPr>
        <xdr:cNvPr id="1706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188768</xdr:rowOff>
    </xdr:to>
    <xdr:sp macro="" textlink="">
      <xdr:nvSpPr>
        <xdr:cNvPr id="1706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7070" name="AutoShape 113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7071" name="AutoShape 113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7072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7073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7074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7075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198293</xdr:rowOff>
    </xdr:to>
    <xdr:sp macro="" textlink="">
      <xdr:nvSpPr>
        <xdr:cNvPr id="17076" name="AutoShape 14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198293</xdr:rowOff>
    </xdr:to>
    <xdr:sp macro="" textlink="">
      <xdr:nvSpPr>
        <xdr:cNvPr id="17077" name="AutoShape 15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7078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7079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56284</xdr:rowOff>
    </xdr:to>
    <xdr:sp macro="" textlink="">
      <xdr:nvSpPr>
        <xdr:cNvPr id="17080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127</xdr:row>
      <xdr:rowOff>56284</xdr:rowOff>
    </xdr:to>
    <xdr:sp macro="" textlink="">
      <xdr:nvSpPr>
        <xdr:cNvPr id="17081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082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083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084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085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86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87" name="AutoShape 31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0</xdr:rowOff>
    </xdr:to>
    <xdr:sp macro="" textlink="">
      <xdr:nvSpPr>
        <xdr:cNvPr id="17088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1965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89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90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91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92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7093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7094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95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19049</xdr:rowOff>
    </xdr:to>
    <xdr:sp macro="" textlink="">
      <xdr:nvSpPr>
        <xdr:cNvPr id="17096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09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09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09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10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10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10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7103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7104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710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710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7107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7108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7109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57149</xdr:rowOff>
    </xdr:to>
    <xdr:sp macro="" textlink="">
      <xdr:nvSpPr>
        <xdr:cNvPr id="17110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7111" name="AutoShape 767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8467</xdr:rowOff>
    </xdr:to>
    <xdr:sp macro="" textlink="">
      <xdr:nvSpPr>
        <xdr:cNvPr id="17112" name="AutoShape 768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27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13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1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1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1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711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711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711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712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2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2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2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2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2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2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2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2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29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30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31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3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33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34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3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3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3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3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3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153</xdr:row>
      <xdr:rowOff>0</xdr:rowOff>
    </xdr:from>
    <xdr:to>
      <xdr:col>2</xdr:col>
      <xdr:colOff>257175</xdr:colOff>
      <xdr:row>154</xdr:row>
      <xdr:rowOff>85725</xdr:rowOff>
    </xdr:to>
    <xdr:sp macro="" textlink="">
      <xdr:nvSpPr>
        <xdr:cNvPr id="17143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34594800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4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5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6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7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48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49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50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51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52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53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54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5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5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5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5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5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6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6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16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716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716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6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6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67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68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6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7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7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7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7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7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7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7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77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78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79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80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81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82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83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84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85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186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87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88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89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90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191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92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93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9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9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719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719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98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199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200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201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202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7203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20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20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7206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153</xdr:row>
      <xdr:rowOff>0</xdr:rowOff>
    </xdr:from>
    <xdr:to>
      <xdr:col>1</xdr:col>
      <xdr:colOff>104775</xdr:colOff>
      <xdr:row>154</xdr:row>
      <xdr:rowOff>85725</xdr:rowOff>
    </xdr:to>
    <xdr:sp macro="" textlink="">
      <xdr:nvSpPr>
        <xdr:cNvPr id="17207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459480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208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209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210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211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212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7213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21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21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216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7217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7218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7219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17220" name="AutoShape 55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17221" name="AutoShape 56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7222" name="AutoShape 345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7223" name="AutoShape 346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2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2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2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2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28" name="AutoShape 1363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29" name="AutoShape 1364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30" name="AutoShape 136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231" name="AutoShape 136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188770</xdr:rowOff>
    </xdr:to>
    <xdr:sp macro="" textlink="">
      <xdr:nvSpPr>
        <xdr:cNvPr id="17232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4490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188770</xdr:rowOff>
    </xdr:to>
    <xdr:sp macro="" textlink="">
      <xdr:nvSpPr>
        <xdr:cNvPr id="17233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4490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17234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17235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17236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76200</xdr:rowOff>
    </xdr:to>
    <xdr:sp macro="" textlink="">
      <xdr:nvSpPr>
        <xdr:cNvPr id="17237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17238" name="AutoShape 235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17239" name="AutoShape 23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240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241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38099</xdr:rowOff>
    </xdr:to>
    <xdr:sp macro="" textlink="">
      <xdr:nvSpPr>
        <xdr:cNvPr id="17242" name="AutoShape 743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38099</xdr:rowOff>
    </xdr:to>
    <xdr:sp macro="" textlink="">
      <xdr:nvSpPr>
        <xdr:cNvPr id="17243" name="AutoShape 744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17244" name="AutoShape 747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17245" name="AutoShape 748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95250</xdr:colOff>
      <xdr:row>55</xdr:row>
      <xdr:rowOff>0</xdr:rowOff>
    </xdr:from>
    <xdr:to>
      <xdr:col>1</xdr:col>
      <xdr:colOff>400050</xdr:colOff>
      <xdr:row>56</xdr:row>
      <xdr:rowOff>95249</xdr:rowOff>
    </xdr:to>
    <xdr:sp macro="" textlink="">
      <xdr:nvSpPr>
        <xdr:cNvPr id="17246" name="AutoShape 749" descr="http://simec.mec.gov.br/imagens/alterar.gif"/>
        <xdr:cNvSpPr>
          <a:spLocks noChangeAspect="1" noChangeArrowheads="1"/>
        </xdr:cNvSpPr>
      </xdr:nvSpPr>
      <xdr:spPr bwMode="auto">
        <a:xfrm>
          <a:off x="638175" y="12439650"/>
          <a:ext cx="30480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95249</xdr:rowOff>
    </xdr:to>
    <xdr:sp macro="" textlink="">
      <xdr:nvSpPr>
        <xdr:cNvPr id="17247" name="AutoShape 750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17248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17249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17250" name="AutoShape 811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17251" name="AutoShape 812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17252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17253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17254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17255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256" name="AutoShape 827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257" name="AutoShape 828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258" name="AutoShape 829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259" name="AutoShape 830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260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261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262" name="AutoShape 89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263" name="AutoShape 89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264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265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266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267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17268" name="AutoShape 1115" descr="http://simec.mec.gov.br/imagens/altera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17269" name="AutoShape 1116" descr="http://simec.mec.gov.br/imagens/exclui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7270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57150</xdr:rowOff>
    </xdr:to>
    <xdr:sp macro="" textlink="">
      <xdr:nvSpPr>
        <xdr:cNvPr id="17271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17272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17273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186266</xdr:rowOff>
    </xdr:to>
    <xdr:sp macro="" textlink="">
      <xdr:nvSpPr>
        <xdr:cNvPr id="17274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186266</xdr:rowOff>
    </xdr:to>
    <xdr:sp macro="" textlink="">
      <xdr:nvSpPr>
        <xdr:cNvPr id="17275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276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277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186266</xdr:rowOff>
    </xdr:to>
    <xdr:sp macro="" textlink="">
      <xdr:nvSpPr>
        <xdr:cNvPr id="17278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56</xdr:row>
      <xdr:rowOff>186266</xdr:rowOff>
    </xdr:to>
    <xdr:sp macro="" textlink="">
      <xdr:nvSpPr>
        <xdr:cNvPr id="17279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280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281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282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283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17284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17285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28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28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288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289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38102</xdr:rowOff>
    </xdr:to>
    <xdr:sp macro="" textlink="">
      <xdr:nvSpPr>
        <xdr:cNvPr id="17290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28975050"/>
          <a:ext cx="304800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304800</xdr:colOff>
      <xdr:row>128</xdr:row>
      <xdr:rowOff>38102</xdr:rowOff>
    </xdr:to>
    <xdr:sp macro="" textlink="">
      <xdr:nvSpPr>
        <xdr:cNvPr id="17291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28975050"/>
          <a:ext cx="304800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292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293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294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295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296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297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113236</xdr:rowOff>
    </xdr:to>
    <xdr:sp macro="" textlink="">
      <xdr:nvSpPr>
        <xdr:cNvPr id="17298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113236</xdr:rowOff>
    </xdr:to>
    <xdr:sp macro="" textlink="">
      <xdr:nvSpPr>
        <xdr:cNvPr id="17299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300" name="AutoShape 209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301" name="AutoShape 210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302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303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304" name="AutoShape 211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305" name="AutoShape 212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306" name="AutoShape 227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307" name="AutoShape 228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08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09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10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11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312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313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314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315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1731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1731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7318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7319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17320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17321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322" name="AutoShape 535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323" name="AutoShape 536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324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325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732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133350</xdr:rowOff>
    </xdr:to>
    <xdr:sp macro="" textlink="">
      <xdr:nvSpPr>
        <xdr:cNvPr id="1732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739265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17328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76201</xdr:rowOff>
    </xdr:to>
    <xdr:sp macro="" textlink="">
      <xdr:nvSpPr>
        <xdr:cNvPr id="17329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49053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38099</xdr:rowOff>
    </xdr:to>
    <xdr:sp macro="" textlink="">
      <xdr:nvSpPr>
        <xdr:cNvPr id="17330" name="AutoShape 565" descr="http://simec.mec.gov.br/imagens/alterar.gif"/>
        <xdr:cNvSpPr>
          <a:spLocks noChangeAspect="1" noChangeArrowheads="1"/>
        </xdr:cNvSpPr>
      </xdr:nvSpPr>
      <xdr:spPr bwMode="auto">
        <a:xfrm>
          <a:off x="542925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24</xdr:row>
      <xdr:rowOff>38099</xdr:rowOff>
    </xdr:to>
    <xdr:sp macro="" textlink="">
      <xdr:nvSpPr>
        <xdr:cNvPr id="17331" name="AutoShape 566" descr="http://simec.mec.gov.br/imagens/excluir.gif"/>
        <xdr:cNvSpPr>
          <a:spLocks noChangeAspect="1" noChangeArrowheads="1"/>
        </xdr:cNvSpPr>
      </xdr:nvSpPr>
      <xdr:spPr bwMode="auto">
        <a:xfrm>
          <a:off x="542925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38099</xdr:rowOff>
    </xdr:to>
    <xdr:sp macro="" textlink="">
      <xdr:nvSpPr>
        <xdr:cNvPr id="17332" name="AutoShape 565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38099</xdr:rowOff>
    </xdr:to>
    <xdr:sp macro="" textlink="">
      <xdr:nvSpPr>
        <xdr:cNvPr id="17333" name="AutoShape 566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17334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17335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17336" name="AutoShape 153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17337" name="AutoShape 154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186266</xdr:rowOff>
    </xdr:to>
    <xdr:sp macro="" textlink="">
      <xdr:nvSpPr>
        <xdr:cNvPr id="17338" name="AutoShape 155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186266</xdr:rowOff>
    </xdr:to>
    <xdr:sp macro="" textlink="">
      <xdr:nvSpPr>
        <xdr:cNvPr id="17339" name="AutoShape 15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340" name="AutoShape 881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341" name="AutoShape 882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186266</xdr:rowOff>
    </xdr:to>
    <xdr:sp macro="" textlink="">
      <xdr:nvSpPr>
        <xdr:cNvPr id="17342" name="AutoShape 883" descr="http://simec.mec.gov.br/imagens/alterar.gif"/>
        <xdr:cNvSpPr>
          <a:spLocks noChangeAspect="1" noChangeArrowheads="1"/>
        </xdr:cNvSpPr>
      </xdr:nvSpPr>
      <xdr:spPr bwMode="auto">
        <a:xfrm>
          <a:off x="0" y="1343025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59</xdr:row>
      <xdr:rowOff>186266</xdr:rowOff>
    </xdr:to>
    <xdr:sp macro="" textlink="">
      <xdr:nvSpPr>
        <xdr:cNvPr id="17343" name="AutoShape 884" descr="http://simec.mec.gov.br/imagens/excluir.gif"/>
        <xdr:cNvSpPr>
          <a:spLocks noChangeAspect="1" noChangeArrowheads="1"/>
        </xdr:cNvSpPr>
      </xdr:nvSpPr>
      <xdr:spPr bwMode="auto">
        <a:xfrm>
          <a:off x="0" y="1343025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117977</xdr:rowOff>
    </xdr:to>
    <xdr:sp macro="" textlink="">
      <xdr:nvSpPr>
        <xdr:cNvPr id="17344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345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346" name="AutoShape 99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347" name="AutoShape 99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17348" name="AutoShape 999" descr="http://simec.mec.gov.br/imagens/altera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17349" name="AutoShape 1000" descr="http://simec.mec.gov.br/imagens/exclui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126</xdr:row>
      <xdr:rowOff>0</xdr:rowOff>
    </xdr:from>
    <xdr:to>
      <xdr:col>0</xdr:col>
      <xdr:colOff>419100</xdr:colOff>
      <xdr:row>127</xdr:row>
      <xdr:rowOff>117977</xdr:rowOff>
    </xdr:to>
    <xdr:sp macro="" textlink="">
      <xdr:nvSpPr>
        <xdr:cNvPr id="17350" name="AutoShape 1035" descr="http://simec.mec.gov.br/imagens/alterar.gif"/>
        <xdr:cNvSpPr>
          <a:spLocks noChangeAspect="1" noChangeArrowheads="1"/>
        </xdr:cNvSpPr>
      </xdr:nvSpPr>
      <xdr:spPr bwMode="auto">
        <a:xfrm>
          <a:off x="114300" y="28765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117977</xdr:rowOff>
    </xdr:to>
    <xdr:sp macro="" textlink="">
      <xdr:nvSpPr>
        <xdr:cNvPr id="17351" name="AutoShape 103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327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17352" name="AutoShape 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17353" name="AutoShape 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735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735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17356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17357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17358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17359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36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36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362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363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150669</xdr:rowOff>
    </xdr:to>
    <xdr:sp macro="" textlink="">
      <xdr:nvSpPr>
        <xdr:cNvPr id="17364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150669</xdr:rowOff>
    </xdr:to>
    <xdr:sp macro="" textlink="">
      <xdr:nvSpPr>
        <xdr:cNvPr id="17365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38100</xdr:rowOff>
    </xdr:to>
    <xdr:sp macro="" textlink="">
      <xdr:nvSpPr>
        <xdr:cNvPr id="17366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38100</xdr:rowOff>
    </xdr:to>
    <xdr:sp macro="" textlink="">
      <xdr:nvSpPr>
        <xdr:cNvPr id="17367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19837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188769</xdr:rowOff>
    </xdr:to>
    <xdr:sp macro="" textlink="">
      <xdr:nvSpPr>
        <xdr:cNvPr id="17368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188769</xdr:rowOff>
    </xdr:to>
    <xdr:sp macro="" textlink="">
      <xdr:nvSpPr>
        <xdr:cNvPr id="17369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188769</xdr:rowOff>
    </xdr:to>
    <xdr:sp macro="" textlink="">
      <xdr:nvSpPr>
        <xdr:cNvPr id="17370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371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372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373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374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37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37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377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378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37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38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38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38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383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384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76200</xdr:rowOff>
    </xdr:to>
    <xdr:sp macro="" textlink="">
      <xdr:nvSpPr>
        <xdr:cNvPr id="17385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219837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386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387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388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389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90" name="AutoShape 429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91" name="AutoShape 430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17392" name="AutoShape 44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17393" name="AutoShape 44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17394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17395" name="AutoShape 36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96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397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398" name="AutoShape 53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399" name="AutoShape 53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400" name="AutoShape 563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401" name="AutoShape 564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1740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1740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17404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17405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740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740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17408" name="AutoShape 1125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17409" name="AutoShape 1126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66675</xdr:colOff>
      <xdr:row>24</xdr:row>
      <xdr:rowOff>161925</xdr:rowOff>
    </xdr:from>
    <xdr:to>
      <xdr:col>4</xdr:col>
      <xdr:colOff>152400</xdr:colOff>
      <xdr:row>26</xdr:row>
      <xdr:rowOff>76200</xdr:rowOff>
    </xdr:to>
    <xdr:sp macro="" textlink="">
      <xdr:nvSpPr>
        <xdr:cNvPr id="17410" name="AutoShape 25" descr="http://simec.mec.gov.br/imagens/alterar.gif"/>
        <xdr:cNvSpPr>
          <a:spLocks noChangeAspect="1" noChangeArrowheads="1"/>
        </xdr:cNvSpPr>
      </xdr:nvSpPr>
      <xdr:spPr bwMode="auto">
        <a:xfrm>
          <a:off x="1838325" y="5667375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7411" name="AutoShape 1377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45508</xdr:rowOff>
    </xdr:to>
    <xdr:sp macro="" textlink="">
      <xdr:nvSpPr>
        <xdr:cNvPr id="17412" name="AutoShape 1378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64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413" name="AutoShape 195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414" name="AutoShape 19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415" name="AutoShape 19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416" name="AutoShape 198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417" name="AutoShape 849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167985</xdr:rowOff>
    </xdr:to>
    <xdr:sp macro="" textlink="">
      <xdr:nvSpPr>
        <xdr:cNvPr id="17418" name="AutoShape 850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17419" name="AutoShape 815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76199</xdr:rowOff>
    </xdr:to>
    <xdr:sp macro="" textlink="">
      <xdr:nvSpPr>
        <xdr:cNvPr id="17420" name="AutoShape 816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17421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61</xdr:row>
      <xdr:rowOff>15585</xdr:rowOff>
    </xdr:to>
    <xdr:sp macro="" textlink="">
      <xdr:nvSpPr>
        <xdr:cNvPr id="17422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23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24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25" name="AutoShape 426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17426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76199</xdr:rowOff>
    </xdr:to>
    <xdr:sp macro="" textlink="">
      <xdr:nvSpPr>
        <xdr:cNvPr id="17427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124396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52916</xdr:rowOff>
    </xdr:to>
    <xdr:sp macro="" textlink="">
      <xdr:nvSpPr>
        <xdr:cNvPr id="17428" name="AutoShape 1307" descr="http://simec.mec.gov.br/imagens/alterar.gif"/>
        <xdr:cNvSpPr>
          <a:spLocks noChangeAspect="1" noChangeArrowheads="1"/>
        </xdr:cNvSpPr>
      </xdr:nvSpPr>
      <xdr:spPr bwMode="auto">
        <a:xfrm>
          <a:off x="0" y="131826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60</xdr:row>
      <xdr:rowOff>52916</xdr:rowOff>
    </xdr:to>
    <xdr:sp macro="" textlink="">
      <xdr:nvSpPr>
        <xdr:cNvPr id="17429" name="AutoShape 1308" descr="http://simec.mec.gov.br/imagens/excluir.gif"/>
        <xdr:cNvSpPr>
          <a:spLocks noChangeAspect="1" noChangeArrowheads="1"/>
        </xdr:cNvSpPr>
      </xdr:nvSpPr>
      <xdr:spPr bwMode="auto">
        <a:xfrm>
          <a:off x="0" y="131826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188769</xdr:rowOff>
    </xdr:to>
    <xdr:sp macro="" textlink="">
      <xdr:nvSpPr>
        <xdr:cNvPr id="17430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150669</xdr:rowOff>
    </xdr:to>
    <xdr:sp macro="" textlink="">
      <xdr:nvSpPr>
        <xdr:cNvPr id="1743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150669</xdr:rowOff>
    </xdr:to>
    <xdr:sp macro="" textlink="">
      <xdr:nvSpPr>
        <xdr:cNvPr id="1743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433" name="AutoShape 165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434" name="AutoShape 166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435" name="AutoShape 167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436" name="AutoShape 168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7437" name="AutoShape 423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38100</xdr:rowOff>
    </xdr:to>
    <xdr:sp macro="" textlink="">
      <xdr:nvSpPr>
        <xdr:cNvPr id="17438" name="AutoShape 424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2537</xdr:rowOff>
    </xdr:to>
    <xdr:sp macro="" textlink="">
      <xdr:nvSpPr>
        <xdr:cNvPr id="1743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0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2537</xdr:rowOff>
    </xdr:to>
    <xdr:sp macro="" textlink="">
      <xdr:nvSpPr>
        <xdr:cNvPr id="1744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0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38101</xdr:rowOff>
    </xdr:to>
    <xdr:sp macro="" textlink="">
      <xdr:nvSpPr>
        <xdr:cNvPr id="17441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38101</xdr:rowOff>
    </xdr:to>
    <xdr:sp macro="" textlink="">
      <xdr:nvSpPr>
        <xdr:cNvPr id="17442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38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443" name="AutoShape 169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76200</xdr:rowOff>
    </xdr:to>
    <xdr:sp macro="" textlink="">
      <xdr:nvSpPr>
        <xdr:cNvPr id="17444" name="AutoShape 170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17445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27517</xdr:rowOff>
    </xdr:to>
    <xdr:sp macro="" textlink="">
      <xdr:nvSpPr>
        <xdr:cNvPr id="17446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46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447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448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449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450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451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45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45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454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455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1745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866</xdr:rowOff>
    </xdr:to>
    <xdr:sp macro="" textlink="">
      <xdr:nvSpPr>
        <xdr:cNvPr id="1745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45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45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460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461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121035</xdr:rowOff>
    </xdr:to>
    <xdr:sp macro="" textlink="">
      <xdr:nvSpPr>
        <xdr:cNvPr id="17462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121035</xdr:rowOff>
    </xdr:to>
    <xdr:sp macro="" textlink="">
      <xdr:nvSpPr>
        <xdr:cNvPr id="17463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7464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7465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66" name="AutoShape 27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67" name="AutoShape 28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68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469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17470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17471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472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473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74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75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7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7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7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7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38100</xdr:rowOff>
    </xdr:to>
    <xdr:sp macro="" textlink="">
      <xdr:nvSpPr>
        <xdr:cNvPr id="1748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17488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187710</xdr:rowOff>
    </xdr:to>
    <xdr:sp macro="" textlink="">
      <xdr:nvSpPr>
        <xdr:cNvPr id="17489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9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187710</xdr:rowOff>
    </xdr:to>
    <xdr:sp macro="" textlink="">
      <xdr:nvSpPr>
        <xdr:cNvPr id="17490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94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149610</xdr:rowOff>
    </xdr:to>
    <xdr:sp macro="" textlink="">
      <xdr:nvSpPr>
        <xdr:cNvPr id="17491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5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149610</xdr:rowOff>
    </xdr:to>
    <xdr:sp macro="" textlink="">
      <xdr:nvSpPr>
        <xdr:cNvPr id="17492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56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76200</xdr:rowOff>
    </xdr:to>
    <xdr:sp macro="" textlink="">
      <xdr:nvSpPr>
        <xdr:cNvPr id="17493" name="AutoShape 112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76200</xdr:rowOff>
    </xdr:to>
    <xdr:sp macro="" textlink="">
      <xdr:nvSpPr>
        <xdr:cNvPr id="17494" name="AutoShape 112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495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496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497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498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499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00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01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02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03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04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05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06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07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08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17509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17510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11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12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13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14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15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16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1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1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19" name="AutoShape 45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20" name="AutoShape 46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21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22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23" name="AutoShape 44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24" name="AutoShape 45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25" name="AutoShape 4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26" name="AutoShape 4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27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28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29" name="AutoShape 57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30" name="AutoShape 57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31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32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33" name="AutoShape 57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34" name="AutoShape 57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17535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17536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3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3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3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4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1" name="AutoShape 13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2" name="AutoShape 13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3" name="AutoShape 66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4" name="AutoShape 66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45" name="AutoShape 63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46" name="AutoShape 64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7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8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49" name="AutoShape 86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50" name="AutoShape 87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51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52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17553" name="AutoShape 57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104773</xdr:rowOff>
    </xdr:to>
    <xdr:sp macro="" textlink="">
      <xdr:nvSpPr>
        <xdr:cNvPr id="17554" name="AutoShape 58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304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55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56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57" name="AutoShape 69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58" name="AutoShape 69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59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60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61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62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63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64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65" name="AutoShape 70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66" name="AutoShape 70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800100</xdr:colOff>
      <xdr:row>29</xdr:row>
      <xdr:rowOff>0</xdr:rowOff>
    </xdr:from>
    <xdr:to>
      <xdr:col>1</xdr:col>
      <xdr:colOff>819150</xdr:colOff>
      <xdr:row>30</xdr:row>
      <xdr:rowOff>66673</xdr:rowOff>
    </xdr:to>
    <xdr:sp macro="" textlink="">
      <xdr:nvSpPr>
        <xdr:cNvPr id="17567" name="AutoShape 707" descr="http://simec.mec.gov.br/imagens/alterar.gif"/>
        <xdr:cNvSpPr>
          <a:spLocks noChangeAspect="1" noChangeArrowheads="1"/>
        </xdr:cNvSpPr>
      </xdr:nvSpPr>
      <xdr:spPr bwMode="auto">
        <a:xfrm>
          <a:off x="1343025" y="6505575"/>
          <a:ext cx="28575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68" name="AutoShape 70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38098</xdr:rowOff>
    </xdr:to>
    <xdr:sp macro="" textlink="">
      <xdr:nvSpPr>
        <xdr:cNvPr id="17569" name="AutoShape 347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38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38098</xdr:rowOff>
    </xdr:to>
    <xdr:sp macro="" textlink="">
      <xdr:nvSpPr>
        <xdr:cNvPr id="17570" name="AutoShape 348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38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0</xdr:rowOff>
    </xdr:to>
    <xdr:sp macro="" textlink="">
      <xdr:nvSpPr>
        <xdr:cNvPr id="17571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752475</xdr:colOff>
      <xdr:row>28</xdr:row>
      <xdr:rowOff>0</xdr:rowOff>
    </xdr:to>
    <xdr:sp macro="" textlink="">
      <xdr:nvSpPr>
        <xdr:cNvPr id="17572" name="AutoShape 350" descr="http://simec.mec.gov.br/imagens/excluir.gif"/>
        <xdr:cNvSpPr>
          <a:spLocks noChangeAspect="1" noChangeArrowheads="1"/>
        </xdr:cNvSpPr>
      </xdr:nvSpPr>
      <xdr:spPr bwMode="auto">
        <a:xfrm>
          <a:off x="990600" y="61055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73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74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75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76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77" name="AutoShape 72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78" name="AutoShape 72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7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8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81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82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83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84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8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28573</xdr:rowOff>
    </xdr:to>
    <xdr:sp macro="" textlink="">
      <xdr:nvSpPr>
        <xdr:cNvPr id="1758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2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87" name="AutoShape 699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88" name="AutoShape 700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89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90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91" name="AutoShape 775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92" name="AutoShape 776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93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66673</xdr:rowOff>
    </xdr:to>
    <xdr:sp macro="" textlink="">
      <xdr:nvSpPr>
        <xdr:cNvPr id="17594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6505575"/>
          <a:ext cx="304800" cy="26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95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192171</xdr:rowOff>
    </xdr:to>
    <xdr:sp macro="" textlink="">
      <xdr:nvSpPr>
        <xdr:cNvPr id="17596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76199</xdr:rowOff>
    </xdr:to>
    <xdr:sp macro="" textlink="">
      <xdr:nvSpPr>
        <xdr:cNvPr id="17597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139255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76199</xdr:rowOff>
    </xdr:to>
    <xdr:sp macro="" textlink="">
      <xdr:nvSpPr>
        <xdr:cNvPr id="17598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1392555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98927</xdr:rowOff>
    </xdr:to>
    <xdr:sp macro="" textlink="">
      <xdr:nvSpPr>
        <xdr:cNvPr id="17599" name="AutoShape 1280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308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60827</xdr:rowOff>
    </xdr:to>
    <xdr:sp macro="" textlink="">
      <xdr:nvSpPr>
        <xdr:cNvPr id="1760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60827</xdr:rowOff>
    </xdr:to>
    <xdr:sp macro="" textlink="">
      <xdr:nvSpPr>
        <xdr:cNvPr id="1760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602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603" name="AutoShape 218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604" name="AutoShape 93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605" name="AutoShape 94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352425</xdr:colOff>
      <xdr:row>52</xdr:row>
      <xdr:rowOff>0</xdr:rowOff>
    </xdr:from>
    <xdr:to>
      <xdr:col>1</xdr:col>
      <xdr:colOff>114300</xdr:colOff>
      <xdr:row>53</xdr:row>
      <xdr:rowOff>76199</xdr:rowOff>
    </xdr:to>
    <xdr:sp macro="" textlink="">
      <xdr:nvSpPr>
        <xdr:cNvPr id="17606" name="AutoShape 95" descr="http://simec.mec.gov.br/imagens/alterar.gif"/>
        <xdr:cNvSpPr>
          <a:spLocks noChangeAspect="1" noChangeArrowheads="1"/>
        </xdr:cNvSpPr>
      </xdr:nvSpPr>
      <xdr:spPr bwMode="auto">
        <a:xfrm>
          <a:off x="352425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607" name="AutoShape 96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19049</xdr:rowOff>
    </xdr:to>
    <xdr:sp macro="" textlink="">
      <xdr:nvSpPr>
        <xdr:cNvPr id="17608" name="AutoShape 817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19049</xdr:rowOff>
    </xdr:to>
    <xdr:sp macro="" textlink="">
      <xdr:nvSpPr>
        <xdr:cNvPr id="17609" name="AutoShape 818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59</xdr:row>
      <xdr:rowOff>19051</xdr:rowOff>
    </xdr:to>
    <xdr:sp macro="" textlink="">
      <xdr:nvSpPr>
        <xdr:cNvPr id="17610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1293495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59</xdr:row>
      <xdr:rowOff>19051</xdr:rowOff>
    </xdr:to>
    <xdr:sp macro="" textlink="">
      <xdr:nvSpPr>
        <xdr:cNvPr id="17611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12934950"/>
          <a:ext cx="304800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60827</xdr:rowOff>
    </xdr:to>
    <xdr:sp macro="" textlink="">
      <xdr:nvSpPr>
        <xdr:cNvPr id="17612" name="AutoShape 91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7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0</xdr:rowOff>
    </xdr:to>
    <xdr:sp macro="" textlink="">
      <xdr:nvSpPr>
        <xdr:cNvPr id="17613" name="AutoShape 919" descr="http://simec.mec.gov.br/imagens/alterar.gif"/>
        <xdr:cNvSpPr>
          <a:spLocks noChangeAspect="1" noChangeArrowheads="1"/>
        </xdr:cNvSpPr>
      </xdr:nvSpPr>
      <xdr:spPr bwMode="auto">
        <a:xfrm>
          <a:off x="0" y="159067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199159</xdr:rowOff>
    </xdr:to>
    <xdr:sp macro="" textlink="">
      <xdr:nvSpPr>
        <xdr:cNvPr id="17614" name="AutoShape 531" descr="http://simec.mec.gov.br/imagens/alterar.gif"/>
        <xdr:cNvSpPr>
          <a:spLocks noChangeAspect="1" noChangeArrowheads="1"/>
        </xdr:cNvSpPr>
      </xdr:nvSpPr>
      <xdr:spPr bwMode="auto">
        <a:xfrm>
          <a:off x="0" y="5305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23</xdr:row>
      <xdr:rowOff>199159</xdr:rowOff>
    </xdr:to>
    <xdr:sp macro="" textlink="">
      <xdr:nvSpPr>
        <xdr:cNvPr id="17615" name="AutoShape 532" descr="http://simec.mec.gov.br/imagens/excluir.gif"/>
        <xdr:cNvSpPr>
          <a:spLocks noChangeAspect="1" noChangeArrowheads="1"/>
        </xdr:cNvSpPr>
      </xdr:nvSpPr>
      <xdr:spPr bwMode="auto">
        <a:xfrm>
          <a:off x="0" y="5305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76200</xdr:rowOff>
    </xdr:to>
    <xdr:sp macro="" textlink="">
      <xdr:nvSpPr>
        <xdr:cNvPr id="17616" name="AutoShape 838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38100</xdr:rowOff>
    </xdr:to>
    <xdr:sp macro="" textlink="">
      <xdr:nvSpPr>
        <xdr:cNvPr id="17617" name="AutoShape 839" descr="http://simec.mec.gov.br/imagens/alterar.gif"/>
        <xdr:cNvSpPr>
          <a:spLocks noChangeAspect="1" noChangeArrowheads="1"/>
        </xdr:cNvSpPr>
      </xdr:nvSpPr>
      <xdr:spPr bwMode="auto">
        <a:xfrm>
          <a:off x="0" y="6305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38100</xdr:rowOff>
    </xdr:to>
    <xdr:sp macro="" textlink="">
      <xdr:nvSpPr>
        <xdr:cNvPr id="17618" name="AutoShape 840" descr="http://simec.mec.gov.br/imagens/excluir.gif"/>
        <xdr:cNvSpPr>
          <a:spLocks noChangeAspect="1" noChangeArrowheads="1"/>
        </xdr:cNvSpPr>
      </xdr:nvSpPr>
      <xdr:spPr bwMode="auto">
        <a:xfrm>
          <a:off x="0" y="63055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17619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59489</xdr:rowOff>
    </xdr:to>
    <xdr:sp macro="" textlink="">
      <xdr:nvSpPr>
        <xdr:cNvPr id="17620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278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762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190500</xdr:rowOff>
    </xdr:to>
    <xdr:sp macro="" textlink="">
      <xdr:nvSpPr>
        <xdr:cNvPr id="1762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7305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623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624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25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26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27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28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29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30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31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32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33" name="AutoShape 82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34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35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636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637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38099</xdr:rowOff>
    </xdr:to>
    <xdr:sp macro="" textlink="">
      <xdr:nvSpPr>
        <xdr:cNvPr id="17638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0450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38099</xdr:rowOff>
    </xdr:to>
    <xdr:sp macro="" textlink="">
      <xdr:nvSpPr>
        <xdr:cNvPr id="17639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045017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0</xdr:rowOff>
    </xdr:to>
    <xdr:sp macro="" textlink="">
      <xdr:nvSpPr>
        <xdr:cNvPr id="17640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0</xdr:rowOff>
    </xdr:to>
    <xdr:sp macro="" textlink="">
      <xdr:nvSpPr>
        <xdr:cNvPr id="17641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64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64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64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64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4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4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648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649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50" name="AutoShape 1085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51" name="AutoShape 1086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52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53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54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655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656" name="AutoShape 455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657" name="AutoShape 456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658" name="AutoShape 457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659" name="AutoShape 458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660" name="AutoShape 57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76200</xdr:rowOff>
    </xdr:to>
    <xdr:sp macro="" textlink="">
      <xdr:nvSpPr>
        <xdr:cNvPr id="17661" name="AutoShape 58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662" name="AutoShape 539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663" name="AutoShape 540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17664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17665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666" name="AutoShape 309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667" name="AutoShape 310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93</xdr:row>
      <xdr:rowOff>0</xdr:rowOff>
    </xdr:from>
    <xdr:to>
      <xdr:col>0</xdr:col>
      <xdr:colOff>333375</xdr:colOff>
      <xdr:row>94</xdr:row>
      <xdr:rowOff>76199</xdr:rowOff>
    </xdr:to>
    <xdr:sp macro="" textlink="">
      <xdr:nvSpPr>
        <xdr:cNvPr id="17668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669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113236</xdr:rowOff>
    </xdr:to>
    <xdr:sp macro="" textlink="">
      <xdr:nvSpPr>
        <xdr:cNvPr id="17670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113236</xdr:rowOff>
    </xdr:to>
    <xdr:sp macro="" textlink="">
      <xdr:nvSpPr>
        <xdr:cNvPr id="17671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76199</xdr:rowOff>
    </xdr:to>
    <xdr:sp macro="" textlink="">
      <xdr:nvSpPr>
        <xdr:cNvPr id="17672" name="AutoShape 36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673" name="AutoShape 36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674" name="AutoShape 36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675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76199</xdr:rowOff>
    </xdr:to>
    <xdr:sp macro="" textlink="">
      <xdr:nvSpPr>
        <xdr:cNvPr id="17676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67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67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767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768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7681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7682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68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68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685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686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68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68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68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69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691" name="AutoShape 6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692" name="AutoShape 7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69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69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695" name="AutoShape 935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696" name="AutoShape 936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76199</xdr:rowOff>
    </xdr:to>
    <xdr:sp macro="" textlink="">
      <xdr:nvSpPr>
        <xdr:cNvPr id="17697" name="AutoShape 691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76199</xdr:rowOff>
    </xdr:to>
    <xdr:sp macro="" textlink="">
      <xdr:nvSpPr>
        <xdr:cNvPr id="17698" name="AutoShape 692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17699" name="AutoShape 693" descr="http://simec.mec.gov.br/imagens/altera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38099</xdr:rowOff>
    </xdr:to>
    <xdr:sp macro="" textlink="">
      <xdr:nvSpPr>
        <xdr:cNvPr id="17700" name="AutoShape 694" descr="http://simec.mec.gov.br/imagens/excluir.gif"/>
        <xdr:cNvSpPr>
          <a:spLocks noChangeAspect="1" noChangeArrowheads="1"/>
        </xdr:cNvSpPr>
      </xdr:nvSpPr>
      <xdr:spPr bwMode="auto">
        <a:xfrm>
          <a:off x="0" y="6105525"/>
          <a:ext cx="3048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7701" name="AutoShape 339" descr="http://simec.mec.gov.br/imagens/altera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76200</xdr:rowOff>
    </xdr:to>
    <xdr:sp macro="" textlink="">
      <xdr:nvSpPr>
        <xdr:cNvPr id="17702" name="AutoShape 340" descr="http://simec.mec.gov.br/imagens/excluir.gif"/>
        <xdr:cNvSpPr>
          <a:spLocks noChangeAspect="1" noChangeArrowheads="1"/>
        </xdr:cNvSpPr>
      </xdr:nvSpPr>
      <xdr:spPr bwMode="auto">
        <a:xfrm>
          <a:off x="0" y="510540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0</xdr:rowOff>
    </xdr:to>
    <xdr:sp macro="" textlink="">
      <xdr:nvSpPr>
        <xdr:cNvPr id="17703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0</xdr:rowOff>
    </xdr:to>
    <xdr:sp macro="" textlink="">
      <xdr:nvSpPr>
        <xdr:cNvPr id="17704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670560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17705" name="AutoShape 1405" descr="http://simec.mec.gov.br/imagens/altera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55033</xdr:rowOff>
    </xdr:to>
    <xdr:sp macro="" textlink="">
      <xdr:nvSpPr>
        <xdr:cNvPr id="17706" name="AutoShape 1406" descr="http://simec.mec.gov.br/imagens/excluir.gif"/>
        <xdr:cNvSpPr>
          <a:spLocks noChangeAspect="1" noChangeArrowheads="1"/>
        </xdr:cNvSpPr>
      </xdr:nvSpPr>
      <xdr:spPr bwMode="auto">
        <a:xfrm>
          <a:off x="0" y="21764625"/>
          <a:ext cx="304800" cy="274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707" name="AutoShape 1097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79877</xdr:rowOff>
    </xdr:to>
    <xdr:sp macro="" textlink="">
      <xdr:nvSpPr>
        <xdr:cNvPr id="17708" name="AutoShape 1098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89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17709" name="AutoShape 1099" descr="http://simec.mec.gov.br/imagens/altera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sp macro="" textlink="">
      <xdr:nvSpPr>
        <xdr:cNvPr id="17710" name="AutoShape 1100" descr="http://simec.mec.gov.br/imagens/excluir.gif"/>
        <xdr:cNvSpPr>
          <a:spLocks noChangeAspect="1" noChangeArrowheads="1"/>
        </xdr:cNvSpPr>
      </xdr:nvSpPr>
      <xdr:spPr bwMode="auto">
        <a:xfrm>
          <a:off x="0" y="168973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711" name="AutoShape 27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38100</xdr:rowOff>
    </xdr:to>
    <xdr:sp macro="" textlink="">
      <xdr:nvSpPr>
        <xdr:cNvPr id="17712" name="AutoShape 27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713" name="AutoShape 27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714" name="AutoShape 27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17715" name="AutoShape 1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38099</xdr:rowOff>
    </xdr:to>
    <xdr:sp macro="" textlink="">
      <xdr:nvSpPr>
        <xdr:cNvPr id="17716" name="AutoShape 1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186266</xdr:rowOff>
    </xdr:to>
    <xdr:sp macro="" textlink="">
      <xdr:nvSpPr>
        <xdr:cNvPr id="17717" name="AutoShape 13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52</xdr:row>
      <xdr:rowOff>186266</xdr:rowOff>
    </xdr:to>
    <xdr:sp macro="" textlink="">
      <xdr:nvSpPr>
        <xdr:cNvPr id="17718" name="AutoShape 13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3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719" name="AutoShape 1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720" name="AutoShape 2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721" name="AutoShape 567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76201</xdr:rowOff>
    </xdr:to>
    <xdr:sp macro="" textlink="">
      <xdr:nvSpPr>
        <xdr:cNvPr id="17722" name="AutoShape 568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17723" name="AutoShape 569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4234</xdr:rowOff>
    </xdr:to>
    <xdr:sp macro="" textlink="">
      <xdr:nvSpPr>
        <xdr:cNvPr id="17724" name="AutoShape 570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51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17725" name="AutoShape 229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0</xdr:rowOff>
    </xdr:to>
    <xdr:sp macro="" textlink="">
      <xdr:nvSpPr>
        <xdr:cNvPr id="17726" name="AutoShape 230" descr="http://simec.mec.gov.br/imagens/excluir.gif"/>
        <xdr:cNvSpPr>
          <a:spLocks noChangeAspect="1" noChangeArrowheads="1"/>
        </xdr:cNvSpPr>
      </xdr:nvSpPr>
      <xdr:spPr bwMode="auto">
        <a:xfrm>
          <a:off x="0" y="1169670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727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38101</xdr:rowOff>
    </xdr:to>
    <xdr:sp macro="" textlink="">
      <xdr:nvSpPr>
        <xdr:cNvPr id="17728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119443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76199</xdr:rowOff>
    </xdr:to>
    <xdr:sp macro="" textlink="">
      <xdr:nvSpPr>
        <xdr:cNvPr id="17729" name="AutoShape 217" descr="http://simec.mec.gov.br/imagens/alterar.gif"/>
        <xdr:cNvSpPr>
          <a:spLocks noChangeAspect="1" noChangeArrowheads="1"/>
        </xdr:cNvSpPr>
      </xdr:nvSpPr>
      <xdr:spPr bwMode="auto">
        <a:xfrm>
          <a:off x="0" y="11696700"/>
          <a:ext cx="304800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38099</xdr:rowOff>
    </xdr:to>
    <xdr:sp macro="" textlink="">
      <xdr:nvSpPr>
        <xdr:cNvPr id="17730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126873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38099</xdr:rowOff>
    </xdr:to>
    <xdr:sp macro="" textlink="">
      <xdr:nvSpPr>
        <xdr:cNvPr id="17731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126873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732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76199</xdr:rowOff>
    </xdr:to>
    <xdr:sp macro="" textlink="">
      <xdr:nvSpPr>
        <xdr:cNvPr id="17733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95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73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66675</xdr:rowOff>
    </xdr:to>
    <xdr:sp macro="" textlink="">
      <xdr:nvSpPr>
        <xdr:cNvPr id="1773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17736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76201</xdr:rowOff>
    </xdr:to>
    <xdr:sp macro="" textlink="">
      <xdr:nvSpPr>
        <xdr:cNvPr id="17737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95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738" name="AutoShape 529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</xdr:rowOff>
    </xdr:to>
    <xdr:sp macro="" textlink="">
      <xdr:nvSpPr>
        <xdr:cNvPr id="17739" name="AutoShape 530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740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741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38101</xdr:rowOff>
    </xdr:to>
    <xdr:sp macro="" textlink="">
      <xdr:nvSpPr>
        <xdr:cNvPr id="17742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2088832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38101</xdr:rowOff>
    </xdr:to>
    <xdr:sp macro="" textlink="">
      <xdr:nvSpPr>
        <xdr:cNvPr id="17743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20888325"/>
          <a:ext cx="30480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744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198186</xdr:rowOff>
    </xdr:to>
    <xdr:sp macro="" textlink="">
      <xdr:nvSpPr>
        <xdr:cNvPr id="17745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21545550"/>
          <a:ext cx="304800" cy="21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746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38100</xdr:rowOff>
    </xdr:to>
    <xdr:sp macro="" textlink="">
      <xdr:nvSpPr>
        <xdr:cNvPr id="17747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206692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38099</xdr:rowOff>
    </xdr:to>
    <xdr:sp macro="" textlink="">
      <xdr:nvSpPr>
        <xdr:cNvPr id="1774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21545550"/>
          <a:ext cx="304800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76201</xdr:rowOff>
    </xdr:to>
    <xdr:sp macro="" textlink="">
      <xdr:nvSpPr>
        <xdr:cNvPr id="17749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131</xdr:row>
      <xdr:rowOff>76201</xdr:rowOff>
    </xdr:to>
    <xdr:sp macro="" textlink="">
      <xdr:nvSpPr>
        <xdr:cNvPr id="17750" name="AutoShape 672" descr="http://simec.mec.gov.br/imagens/excluir.gif"/>
        <xdr:cNvSpPr>
          <a:spLocks noChangeAspect="1" noChangeArrowheads="1"/>
        </xdr:cNvSpPr>
      </xdr:nvSpPr>
      <xdr:spPr bwMode="auto">
        <a:xfrm>
          <a:off x="0" y="29603700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51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52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753" name="AutoShape 25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754" name="AutoShape 25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755" name="AutoShape 123" descr="http://simec.mec.gov.br/imagens/altera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125</xdr:row>
      <xdr:rowOff>38100</xdr:rowOff>
    </xdr:to>
    <xdr:sp macro="" textlink="">
      <xdr:nvSpPr>
        <xdr:cNvPr id="17756" name="AutoShape 124" descr="http://simec.mec.gov.br/imagens/excluir.gif"/>
        <xdr:cNvSpPr>
          <a:spLocks noChangeAspect="1" noChangeArrowheads="1"/>
        </xdr:cNvSpPr>
      </xdr:nvSpPr>
      <xdr:spPr bwMode="auto">
        <a:xfrm>
          <a:off x="0" y="28346400"/>
          <a:ext cx="304800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113236</xdr:rowOff>
    </xdr:to>
    <xdr:sp macro="" textlink="">
      <xdr:nvSpPr>
        <xdr:cNvPr id="17757" name="AutoShape 125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113236</xdr:rowOff>
    </xdr:to>
    <xdr:sp macro="" textlink="">
      <xdr:nvSpPr>
        <xdr:cNvPr id="17758" name="AutoShape 126" descr="http://simec.mec.gov.br/imagens/excluir.gif"/>
        <xdr:cNvSpPr>
          <a:spLocks noChangeAspect="1" noChangeArrowheads="1"/>
        </xdr:cNvSpPr>
      </xdr:nvSpPr>
      <xdr:spPr bwMode="auto">
        <a:xfrm>
          <a:off x="0" y="2855595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304800</xdr:colOff>
      <xdr:row>126</xdr:row>
      <xdr:rowOff>150668</xdr:rowOff>
    </xdr:to>
    <xdr:sp macro="" textlink="">
      <xdr:nvSpPr>
        <xdr:cNvPr id="17759" name="AutoShape 317" descr="http://simec.mec.gov.br/imagens/alterar.gif"/>
        <xdr:cNvSpPr>
          <a:spLocks noChangeAspect="1" noChangeArrowheads="1"/>
        </xdr:cNvSpPr>
      </xdr:nvSpPr>
      <xdr:spPr bwMode="auto">
        <a:xfrm>
          <a:off x="0" y="28555950"/>
          <a:ext cx="304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668</xdr:rowOff>
    </xdr:to>
    <xdr:sp macro="" textlink="">
      <xdr:nvSpPr>
        <xdr:cNvPr id="17760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668</xdr:rowOff>
    </xdr:to>
    <xdr:sp macro="" textlink="">
      <xdr:nvSpPr>
        <xdr:cNvPr id="17761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10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762" name="AutoShape 331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763" name="AutoShape 332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764" name="AutoShape 333" descr="http://simec.mec.gov.br/imagens/altera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38099</xdr:rowOff>
    </xdr:to>
    <xdr:sp macro="" textlink="">
      <xdr:nvSpPr>
        <xdr:cNvPr id="17765" name="AutoShape 334" descr="http://simec.mec.gov.br/imagens/excluir.gif"/>
        <xdr:cNvSpPr>
          <a:spLocks noChangeAspect="1" noChangeArrowheads="1"/>
        </xdr:cNvSpPr>
      </xdr:nvSpPr>
      <xdr:spPr bwMode="auto">
        <a:xfrm>
          <a:off x="0" y="287655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156</xdr:row>
      <xdr:rowOff>0</xdr:rowOff>
    </xdr:from>
    <xdr:to>
      <xdr:col>2</xdr:col>
      <xdr:colOff>9525</xdr:colOff>
      <xdr:row>157</xdr:row>
      <xdr:rowOff>866</xdr:rowOff>
    </xdr:to>
    <xdr:sp macro="" textlink="">
      <xdr:nvSpPr>
        <xdr:cNvPr id="17766" name="AutoShape 387" descr="http://simec.mec.gov.br/imagens/alterar.gif"/>
        <xdr:cNvSpPr>
          <a:spLocks noChangeAspect="1" noChangeArrowheads="1"/>
        </xdr:cNvSpPr>
      </xdr:nvSpPr>
      <xdr:spPr bwMode="auto">
        <a:xfrm>
          <a:off x="1085850" y="35252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866</xdr:rowOff>
    </xdr:to>
    <xdr:sp macro="" textlink="">
      <xdr:nvSpPr>
        <xdr:cNvPr id="17767" name="AutoShape 388" descr="http://simec.mec.gov.br/imagens/excluir.gif"/>
        <xdr:cNvSpPr>
          <a:spLocks noChangeAspect="1" noChangeArrowheads="1"/>
        </xdr:cNvSpPr>
      </xdr:nvSpPr>
      <xdr:spPr bwMode="auto">
        <a:xfrm>
          <a:off x="0" y="352520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768" name="AutoShape 641" descr="http://simec.mec.gov.br/imagens/altera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38099</xdr:rowOff>
    </xdr:to>
    <xdr:sp macro="" textlink="">
      <xdr:nvSpPr>
        <xdr:cNvPr id="17769" name="AutoShape 642" descr="http://simec.mec.gov.br/imagens/excluir.gif"/>
        <xdr:cNvSpPr>
          <a:spLocks noChangeAspect="1" noChangeArrowheads="1"/>
        </xdr:cNvSpPr>
      </xdr:nvSpPr>
      <xdr:spPr bwMode="auto">
        <a:xfrm>
          <a:off x="0" y="291846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76201</xdr:rowOff>
    </xdr:to>
    <xdr:sp macro="" textlink="">
      <xdr:nvSpPr>
        <xdr:cNvPr id="17770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293941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304800</xdr:colOff>
      <xdr:row>130</xdr:row>
      <xdr:rowOff>76201</xdr:rowOff>
    </xdr:to>
    <xdr:sp macro="" textlink="">
      <xdr:nvSpPr>
        <xdr:cNvPr id="17771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29394150"/>
          <a:ext cx="304800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77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777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774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775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776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777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178185</xdr:rowOff>
    </xdr:to>
    <xdr:sp macro="" textlink="">
      <xdr:nvSpPr>
        <xdr:cNvPr id="17778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84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79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80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81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82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8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140085</xdr:rowOff>
    </xdr:to>
    <xdr:sp macro="" textlink="">
      <xdr:nvSpPr>
        <xdr:cNvPr id="1778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21107400"/>
          <a:ext cx="304800" cy="246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1778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65617</xdr:rowOff>
    </xdr:to>
    <xdr:sp macro="" textlink="">
      <xdr:nvSpPr>
        <xdr:cNvPr id="1778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21326475"/>
          <a:ext cx="304800" cy="284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78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78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78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779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779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779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3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4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79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5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806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134</xdr:row>
      <xdr:rowOff>0</xdr:rowOff>
    </xdr:from>
    <xdr:to>
      <xdr:col>0</xdr:col>
      <xdr:colOff>333375</xdr:colOff>
      <xdr:row>135</xdr:row>
      <xdr:rowOff>76199</xdr:rowOff>
    </xdr:to>
    <xdr:sp macro="" textlink="">
      <xdr:nvSpPr>
        <xdr:cNvPr id="17807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7808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780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781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3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4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5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6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7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18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781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0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21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22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2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3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3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3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33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34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7835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7836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3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3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39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7840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41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7842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4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4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45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46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47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48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49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7850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7851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52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53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5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5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5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5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58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59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60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61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62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63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64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865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6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6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68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69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70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71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7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7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7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7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76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77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78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79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80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81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82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83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84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85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86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87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7888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7889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9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9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9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9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9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9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9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89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98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899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00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01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02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03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04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05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06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07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0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0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14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15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6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1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2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3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24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25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6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7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8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29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30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31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32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33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3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3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36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37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3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3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4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4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4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2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3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56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57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5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6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6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62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63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64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65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66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7967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6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6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797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7971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72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73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7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7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76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77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78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7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8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8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8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8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8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8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8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8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798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8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799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99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99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7993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7994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799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799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99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99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799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0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01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8011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8012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801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801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1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1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1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1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19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0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1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2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023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4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2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3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8038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3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4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4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42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4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4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4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4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4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4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4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5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5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5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53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54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55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56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57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58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59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60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6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8077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078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7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8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8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8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85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86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87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88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8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91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092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099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5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6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07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08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0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1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11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12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13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14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1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1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1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1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1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2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2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2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2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2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2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2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2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2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2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5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6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3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4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4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4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43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44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4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4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814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8148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49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50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5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5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53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5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5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5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5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58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59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6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6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6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6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6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6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6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16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6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6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8170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8171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2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3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7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8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8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8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8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8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18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818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818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8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8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0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1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2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3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4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5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19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197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198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199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0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1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6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7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8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09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10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11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821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821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1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1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16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8217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18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8219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135</xdr:row>
      <xdr:rowOff>0</xdr:rowOff>
    </xdr:from>
    <xdr:to>
      <xdr:col>2</xdr:col>
      <xdr:colOff>19050</xdr:colOff>
      <xdr:row>136</xdr:row>
      <xdr:rowOff>28574</xdr:rowOff>
    </xdr:to>
    <xdr:sp macro="" textlink="">
      <xdr:nvSpPr>
        <xdr:cNvPr id="18220" name="AutoShape 970" descr="http://simec.mec.gov.br/imagens/excluir.gif"/>
        <xdr:cNvSpPr>
          <a:spLocks noChangeAspect="1" noChangeArrowheads="1"/>
        </xdr:cNvSpPr>
      </xdr:nvSpPr>
      <xdr:spPr bwMode="auto">
        <a:xfrm>
          <a:off x="1057275" y="306514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2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2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23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2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2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26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27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8228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134</xdr:row>
      <xdr:rowOff>866</xdr:rowOff>
    </xdr:to>
    <xdr:sp macro="" textlink="">
      <xdr:nvSpPr>
        <xdr:cNvPr id="18229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3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3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3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3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3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3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36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37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38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39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4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4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42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43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4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4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4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4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48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49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50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51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5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5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54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55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56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57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58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59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0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1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2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3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4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5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8266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267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6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7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7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72" name="AutoShape 975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73" name="AutoShape 976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74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75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76" name="AutoShape 130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77" name="AutoShape 130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78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79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80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81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8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8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8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28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8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8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8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8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92" name="AutoShape 973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293" name="AutoShape 974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4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5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29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0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1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02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03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4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5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8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09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10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11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1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1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1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1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16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17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1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1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2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2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4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5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6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7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8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29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30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31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3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3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334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335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36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37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38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39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340" name="AutoShape 1031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341" name="AutoShape 1032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42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43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344" name="AutoShape 969" descr="http://simec.mec.gov.br/imagens/altera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304800</xdr:colOff>
      <xdr:row>133</xdr:row>
      <xdr:rowOff>190500</xdr:rowOff>
    </xdr:to>
    <xdr:sp macro="" textlink="">
      <xdr:nvSpPr>
        <xdr:cNvPr id="18345" name="AutoShape 970" descr="http://simec.mec.gov.br/imagens/excluir.gif"/>
        <xdr:cNvSpPr>
          <a:spLocks noChangeAspect="1" noChangeArrowheads="1"/>
        </xdr:cNvSpPr>
      </xdr:nvSpPr>
      <xdr:spPr bwMode="auto">
        <a:xfrm>
          <a:off x="0" y="30232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4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4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834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8349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0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1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5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5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4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5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6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5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5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6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6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6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6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6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6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36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6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36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69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70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8371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8372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8373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8374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75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76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77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78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79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0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3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4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5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6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7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8388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8389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8390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8391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8392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94</xdr:row>
      <xdr:rowOff>0</xdr:rowOff>
    </xdr:from>
    <xdr:to>
      <xdr:col>0</xdr:col>
      <xdr:colOff>333375</xdr:colOff>
      <xdr:row>95</xdr:row>
      <xdr:rowOff>76200</xdr:rowOff>
    </xdr:to>
    <xdr:sp macro="" textlink="">
      <xdr:nvSpPr>
        <xdr:cNvPr id="18393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21764625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76200</xdr:rowOff>
    </xdr:to>
    <xdr:sp macro="" textlink="">
      <xdr:nvSpPr>
        <xdr:cNvPr id="18394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27022425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28575</xdr:rowOff>
    </xdr:to>
    <xdr:sp macro="" textlink="">
      <xdr:nvSpPr>
        <xdr:cNvPr id="18395" name="AutoShape 1331" descr="http://simec.mec.gov.br/imagens/alterar.gif"/>
        <xdr:cNvSpPr>
          <a:spLocks noChangeAspect="1" noChangeArrowheads="1"/>
        </xdr:cNvSpPr>
      </xdr:nvSpPr>
      <xdr:spPr bwMode="auto">
        <a:xfrm>
          <a:off x="0" y="193167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119</xdr:row>
      <xdr:rowOff>9525</xdr:rowOff>
    </xdr:to>
    <xdr:sp macro="" textlink="">
      <xdr:nvSpPr>
        <xdr:cNvPr id="18396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2702242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83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3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3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84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84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156</xdr:row>
      <xdr:rowOff>0</xdr:rowOff>
    </xdr:from>
    <xdr:to>
      <xdr:col>10</xdr:col>
      <xdr:colOff>47625</xdr:colOff>
      <xdr:row>157</xdr:row>
      <xdr:rowOff>57150</xdr:rowOff>
    </xdr:to>
    <xdr:sp macro="" textlink="">
      <xdr:nvSpPr>
        <xdr:cNvPr id="184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2520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98</xdr:row>
      <xdr:rowOff>0</xdr:rowOff>
    </xdr:from>
    <xdr:to>
      <xdr:col>10</xdr:col>
      <xdr:colOff>47625</xdr:colOff>
      <xdr:row>99</xdr:row>
      <xdr:rowOff>57149</xdr:rowOff>
    </xdr:to>
    <xdr:sp macro="" textlink="">
      <xdr:nvSpPr>
        <xdr:cNvPr id="184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64092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99</xdr:row>
      <xdr:rowOff>0</xdr:rowOff>
    </xdr:from>
    <xdr:to>
      <xdr:col>10</xdr:col>
      <xdr:colOff>47625</xdr:colOff>
      <xdr:row>100</xdr:row>
      <xdr:rowOff>57150</xdr:rowOff>
    </xdr:to>
    <xdr:sp macro="" textlink="">
      <xdr:nvSpPr>
        <xdr:cNvPr id="184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28600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4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6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7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7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4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4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4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00" name="AutoShape 57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01" name="AutoShape 58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18502" name="AutoShape 539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18503" name="AutoShape 540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18504" name="AutoShape 853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18505" name="AutoShape 854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18506" name="AutoShape 710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18507" name="AutoShape 711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18508" name="AutoShape 712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09" name="AutoShape 75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10" name="AutoShape 75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11" name="AutoShape 689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12" name="AutoShape 690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13" name="AutoShape 141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14" name="AutoShape 142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18515" name="AutoShape 671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28575</xdr:rowOff>
    </xdr:to>
    <xdr:sp macro="" textlink="">
      <xdr:nvSpPr>
        <xdr:cNvPr id="18516" name="AutoShape 672"/>
        <xdr:cNvSpPr>
          <a:spLocks noChangeArrowheads="1"/>
        </xdr:cNvSpPr>
      </xdr:nvSpPr>
      <xdr:spPr bwMode="auto">
        <a:xfrm>
          <a:off x="0" y="25193625"/>
          <a:ext cx="714375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18517" name="AutoShape 673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0</xdr:rowOff>
    </xdr:to>
    <xdr:sp macro="" textlink="">
      <xdr:nvSpPr>
        <xdr:cNvPr id="18518" name="AutoShape 674"/>
        <xdr:cNvSpPr>
          <a:spLocks noChangeArrowheads="1"/>
        </xdr:cNvSpPr>
      </xdr:nvSpPr>
      <xdr:spPr bwMode="auto">
        <a:xfrm>
          <a:off x="0" y="25193625"/>
          <a:ext cx="714375" cy="2952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19" name="AutoShape 165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20" name="AutoShape 166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21" name="AutoShape 167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22" name="AutoShape 168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23" name="AutoShape 689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24" name="AutoShape 690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25" name="AutoShape 75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26" name="AutoShape 75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27" name="AutoShape 821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28" name="AutoShape 822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29" name="AutoShape 973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30" name="AutoShape 974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142875</xdr:rowOff>
    </xdr:to>
    <xdr:sp macro="" textlink="">
      <xdr:nvSpPr>
        <xdr:cNvPr id="18531" name="AutoShape 125"/>
        <xdr:cNvSpPr>
          <a:spLocks noChangeArrowheads="1"/>
        </xdr:cNvSpPr>
      </xdr:nvSpPr>
      <xdr:spPr bwMode="auto">
        <a:xfrm>
          <a:off x="0" y="2519362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142875</xdr:rowOff>
    </xdr:to>
    <xdr:sp macro="" textlink="">
      <xdr:nvSpPr>
        <xdr:cNvPr id="18532" name="AutoShape 126"/>
        <xdr:cNvSpPr>
          <a:spLocks noChangeArrowheads="1"/>
        </xdr:cNvSpPr>
      </xdr:nvSpPr>
      <xdr:spPr bwMode="auto">
        <a:xfrm>
          <a:off x="0" y="2519362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33" name="AutoShape 845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34" name="AutoShape 846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35" name="AutoShape 847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36" name="AutoShape 848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37" name="AutoShape 108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38" name="AutoShape 108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39" name="AutoShape 1087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40" name="AutoShape 1088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41" name="AutoShape 455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42" name="AutoShape 456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43" name="AutoShape 57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38100</xdr:rowOff>
    </xdr:to>
    <xdr:sp macro="" textlink="">
      <xdr:nvSpPr>
        <xdr:cNvPr id="18544" name="AutoShape 58"/>
        <xdr:cNvSpPr>
          <a:spLocks noChangeArrowheads="1"/>
        </xdr:cNvSpPr>
      </xdr:nvSpPr>
      <xdr:spPr bwMode="auto">
        <a:xfrm>
          <a:off x="0" y="25193625"/>
          <a:ext cx="714375" cy="3333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18545" name="AutoShape 539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18546" name="AutoShape 540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47" name="AutoShape 309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48" name="AutoShape 310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18549" name="AutoShape 529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110</xdr:row>
      <xdr:rowOff>133350</xdr:rowOff>
    </xdr:to>
    <xdr:sp macro="" textlink="">
      <xdr:nvSpPr>
        <xdr:cNvPr id="18550" name="AutoShape 530"/>
        <xdr:cNvSpPr>
          <a:spLocks noChangeArrowheads="1"/>
        </xdr:cNvSpPr>
      </xdr:nvSpPr>
      <xdr:spPr bwMode="auto">
        <a:xfrm>
          <a:off x="0" y="25193625"/>
          <a:ext cx="714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51" name="AutoShape 853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52" name="AutoShape 854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53" name="AutoShape 1005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111</xdr:row>
      <xdr:rowOff>133350</xdr:rowOff>
    </xdr:to>
    <xdr:sp macro="" textlink="">
      <xdr:nvSpPr>
        <xdr:cNvPr id="18554" name="AutoShape 1006"/>
        <xdr:cNvSpPr>
          <a:spLocks noChangeArrowheads="1"/>
        </xdr:cNvSpPr>
      </xdr:nvSpPr>
      <xdr:spPr bwMode="auto">
        <a:xfrm>
          <a:off x="0" y="25403175"/>
          <a:ext cx="7143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55" name="AutoShape 141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109</xdr:row>
      <xdr:rowOff>142875</xdr:rowOff>
    </xdr:from>
    <xdr:to>
      <xdr:col>1</xdr:col>
      <xdr:colOff>171450</xdr:colOff>
      <xdr:row>111</xdr:row>
      <xdr:rowOff>9525</xdr:rowOff>
    </xdr:to>
    <xdr:sp macro="" textlink="">
      <xdr:nvSpPr>
        <xdr:cNvPr id="18556" name="AutoShape 142"/>
        <xdr:cNvSpPr>
          <a:spLocks noChangeArrowheads="1"/>
        </xdr:cNvSpPr>
      </xdr:nvSpPr>
      <xdr:spPr bwMode="auto">
        <a:xfrm>
          <a:off x="0" y="2519362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57" name="AutoShape 931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110</xdr:row>
      <xdr:rowOff>133350</xdr:rowOff>
    </xdr:from>
    <xdr:to>
      <xdr:col>1</xdr:col>
      <xdr:colOff>171450</xdr:colOff>
      <xdr:row>112</xdr:row>
      <xdr:rowOff>0</xdr:rowOff>
    </xdr:to>
    <xdr:sp macro="" textlink="">
      <xdr:nvSpPr>
        <xdr:cNvPr id="18558" name="AutoShape 932"/>
        <xdr:cNvSpPr>
          <a:spLocks noChangeArrowheads="1"/>
        </xdr:cNvSpPr>
      </xdr:nvSpPr>
      <xdr:spPr bwMode="auto">
        <a:xfrm>
          <a:off x="0" y="25403175"/>
          <a:ext cx="714375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55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560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856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8562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563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564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8565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56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567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8568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56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570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857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157</xdr:row>
      <xdr:rowOff>0</xdr:rowOff>
    </xdr:from>
    <xdr:to>
      <xdr:col>10</xdr:col>
      <xdr:colOff>47625</xdr:colOff>
      <xdr:row>158</xdr:row>
      <xdr:rowOff>48491</xdr:rowOff>
    </xdr:to>
    <xdr:sp macro="" textlink="">
      <xdr:nvSpPr>
        <xdr:cNvPr id="185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4711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5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6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6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111</xdr:row>
      <xdr:rowOff>0</xdr:rowOff>
    </xdr:from>
    <xdr:to>
      <xdr:col>10</xdr:col>
      <xdr:colOff>47625</xdr:colOff>
      <xdr:row>112</xdr:row>
      <xdr:rowOff>57149</xdr:rowOff>
    </xdr:to>
    <xdr:sp macro="" textlink="">
      <xdr:nvSpPr>
        <xdr:cNvPr id="186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488900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112</xdr:row>
      <xdr:rowOff>0</xdr:rowOff>
    </xdr:from>
    <xdr:to>
      <xdr:col>10</xdr:col>
      <xdr:colOff>47625</xdr:colOff>
      <xdr:row>113</xdr:row>
      <xdr:rowOff>57150</xdr:rowOff>
    </xdr:to>
    <xdr:sp macro="" textlink="">
      <xdr:nvSpPr>
        <xdr:cNvPr id="186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257079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6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6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64" name="AutoShape 64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65" name="AutoShape 64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18666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18667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18668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18669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18670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76199</xdr:rowOff>
    </xdr:to>
    <xdr:sp macro="" textlink="">
      <xdr:nvSpPr>
        <xdr:cNvPr id="18671" name="AutoShape 67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18672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38099</xdr:rowOff>
    </xdr:to>
    <xdr:sp macro="" textlink="">
      <xdr:nvSpPr>
        <xdr:cNvPr id="18673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74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75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76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7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7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8465</xdr:rowOff>
    </xdr:to>
    <xdr:sp macro="" textlink="">
      <xdr:nvSpPr>
        <xdr:cNvPr id="1867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0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8465</xdr:rowOff>
    </xdr:to>
    <xdr:sp macro="" textlink="">
      <xdr:nvSpPr>
        <xdr:cNvPr id="1868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08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75140</xdr:rowOff>
    </xdr:to>
    <xdr:sp macro="" textlink="">
      <xdr:nvSpPr>
        <xdr:cNvPr id="18681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75140</xdr:rowOff>
    </xdr:to>
    <xdr:sp macro="" textlink="">
      <xdr:nvSpPr>
        <xdr:cNvPr id="18682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75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37040</xdr:rowOff>
    </xdr:to>
    <xdr:sp macro="" textlink="">
      <xdr:nvSpPr>
        <xdr:cNvPr id="18683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37040</xdr:rowOff>
    </xdr:to>
    <xdr:sp macro="" textlink="">
      <xdr:nvSpPr>
        <xdr:cNvPr id="18684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76201</xdr:rowOff>
    </xdr:to>
    <xdr:sp macro="" textlink="">
      <xdr:nvSpPr>
        <xdr:cNvPr id="18685" name="AutoShape 461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76201</xdr:rowOff>
    </xdr:to>
    <xdr:sp macro="" textlink="">
      <xdr:nvSpPr>
        <xdr:cNvPr id="18686" name="AutoShape 462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87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88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8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9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76201</xdr:rowOff>
    </xdr:to>
    <xdr:sp macro="" textlink="">
      <xdr:nvSpPr>
        <xdr:cNvPr id="18691" name="AutoShape 527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76201</xdr:rowOff>
    </xdr:to>
    <xdr:sp macro="" textlink="">
      <xdr:nvSpPr>
        <xdr:cNvPr id="18692" name="AutoShape 528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38101</xdr:rowOff>
    </xdr:to>
    <xdr:sp macro="" textlink="">
      <xdr:nvSpPr>
        <xdr:cNvPr id="18693" name="AutoShape 267" descr="http://simec.mec.gov.br/imagens/alterar.gif"/>
        <xdr:cNvSpPr>
          <a:spLocks noChangeAspect="1" noChangeArrowheads="1"/>
        </xdr:cNvSpPr>
      </xdr:nvSpPr>
      <xdr:spPr bwMode="auto">
        <a:xfrm>
          <a:off x="0" y="550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38101</xdr:rowOff>
    </xdr:to>
    <xdr:sp macro="" textlink="">
      <xdr:nvSpPr>
        <xdr:cNvPr id="18694" name="AutoShape 268" descr="http://simec.mec.gov.br/imagens/excluir.gif"/>
        <xdr:cNvSpPr>
          <a:spLocks noChangeAspect="1" noChangeArrowheads="1"/>
        </xdr:cNvSpPr>
      </xdr:nvSpPr>
      <xdr:spPr bwMode="auto">
        <a:xfrm>
          <a:off x="0" y="5505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95" name="AutoShape 67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696" name="AutoShape 67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97" name="AutoShape 710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98" name="AutoShape 71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699" name="AutoShape 71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700" name="AutoShape 713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701" name="AutoShape 714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702" name="AutoShape 757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703" name="AutoShape 758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65615</xdr:rowOff>
    </xdr:to>
    <xdr:sp macro="" textlink="">
      <xdr:nvSpPr>
        <xdr:cNvPr id="18704" name="AutoShape 819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656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70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70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70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27515</xdr:rowOff>
    </xdr:to>
    <xdr:sp macro="" textlink="">
      <xdr:nvSpPr>
        <xdr:cNvPr id="1870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5705475"/>
          <a:ext cx="3048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158</xdr:row>
      <xdr:rowOff>0</xdr:rowOff>
    </xdr:from>
    <xdr:to>
      <xdr:col>10</xdr:col>
      <xdr:colOff>47625</xdr:colOff>
      <xdr:row>159</xdr:row>
      <xdr:rowOff>57150</xdr:rowOff>
    </xdr:to>
    <xdr:sp macro="" textlink="">
      <xdr:nvSpPr>
        <xdr:cNvPr id="187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6901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6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79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79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0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0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0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1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1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1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1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159</xdr:row>
      <xdr:rowOff>0</xdr:rowOff>
    </xdr:from>
    <xdr:to>
      <xdr:col>10</xdr:col>
      <xdr:colOff>47625</xdr:colOff>
      <xdr:row>160</xdr:row>
      <xdr:rowOff>57150</xdr:rowOff>
    </xdr:to>
    <xdr:sp macro="" textlink="">
      <xdr:nvSpPr>
        <xdr:cNvPr id="1881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9092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1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1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1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1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2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5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6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7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160</xdr:row>
      <xdr:rowOff>0</xdr:rowOff>
    </xdr:from>
    <xdr:to>
      <xdr:col>10</xdr:col>
      <xdr:colOff>47625</xdr:colOff>
      <xdr:row>162</xdr:row>
      <xdr:rowOff>57150</xdr:rowOff>
    </xdr:to>
    <xdr:sp macro="" textlink="">
      <xdr:nvSpPr>
        <xdr:cNvPr id="1888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612832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8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155</xdr:row>
      <xdr:rowOff>0</xdr:rowOff>
    </xdr:from>
    <xdr:to>
      <xdr:col>10</xdr:col>
      <xdr:colOff>47625</xdr:colOff>
      <xdr:row>156</xdr:row>
      <xdr:rowOff>169719</xdr:rowOff>
    </xdr:to>
    <xdr:sp macro="" textlink="">
      <xdr:nvSpPr>
        <xdr:cNvPr id="1889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503295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8897" name="AutoShape 57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8898" name="AutoShape 57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89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3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4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5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6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8907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08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8909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8910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1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1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1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1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891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16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8917" name="AutoShape 123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8918" name="AutoShape 123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19" name="AutoShape 12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0" name="AutoShape 12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1" name="AutoShape 12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2" name="AutoShape 12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3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4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2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8929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8930" name="AutoShape 320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3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3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3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3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3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3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37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38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39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40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18941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28574</xdr:rowOff>
    </xdr:to>
    <xdr:sp macro="" textlink="">
      <xdr:nvSpPr>
        <xdr:cNvPr id="18942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4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4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45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8946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47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4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4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50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51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52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8953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8954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5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5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5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5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5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6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6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6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63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64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65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66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67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68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69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8970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71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72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73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104775</xdr:rowOff>
    </xdr:to>
    <xdr:sp macro="" textlink="">
      <xdr:nvSpPr>
        <xdr:cNvPr id="18974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7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7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7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7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7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8983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8984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5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6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8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1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2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8993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8994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899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8999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00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01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02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03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04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05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06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07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08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09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10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013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014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19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2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2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2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2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2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9025" name="AutoShape 143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866</xdr:rowOff>
    </xdr:to>
    <xdr:sp macro="" textlink="">
      <xdr:nvSpPr>
        <xdr:cNvPr id="19026" name="AutoShape 144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27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28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29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0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31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32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5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6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7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38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39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40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4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4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043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044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4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4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47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48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49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0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5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5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7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8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59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60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61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62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63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64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065" name="AutoShape 351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066" name="AutoShape 352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067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068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69" name="AutoShape 58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70" name="AutoShape 58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71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72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73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7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7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76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77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078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079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80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81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9082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9083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84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85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86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87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088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089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09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9091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142</xdr:row>
      <xdr:rowOff>0</xdr:rowOff>
    </xdr:from>
    <xdr:to>
      <xdr:col>2</xdr:col>
      <xdr:colOff>9525</xdr:colOff>
      <xdr:row>143</xdr:row>
      <xdr:rowOff>0</xdr:rowOff>
    </xdr:to>
    <xdr:sp macro="" textlink="">
      <xdr:nvSpPr>
        <xdr:cNvPr id="19092" name="AutoShape 387" descr="http://simec.mec.gov.br/imagens/alterar.gif"/>
        <xdr:cNvSpPr>
          <a:spLocks noChangeAspect="1" noChangeArrowheads="1"/>
        </xdr:cNvSpPr>
      </xdr:nvSpPr>
      <xdr:spPr bwMode="auto">
        <a:xfrm>
          <a:off x="108585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142</xdr:row>
      <xdr:rowOff>0</xdr:rowOff>
    </xdr:from>
    <xdr:to>
      <xdr:col>1</xdr:col>
      <xdr:colOff>257175</xdr:colOff>
      <xdr:row>143</xdr:row>
      <xdr:rowOff>0</xdr:rowOff>
    </xdr:to>
    <xdr:sp macro="" textlink="">
      <xdr:nvSpPr>
        <xdr:cNvPr id="19093" name="AutoShape 388" descr="http://simec.mec.gov.br/imagens/excluir.gif"/>
        <xdr:cNvSpPr>
          <a:spLocks noChangeAspect="1" noChangeArrowheads="1"/>
        </xdr:cNvSpPr>
      </xdr:nvSpPr>
      <xdr:spPr bwMode="auto">
        <a:xfrm>
          <a:off x="523875" y="3218497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9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09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96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097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98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099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00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01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02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03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04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9105" name="AutoShape 137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9106" name="AutoShape 137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9107" name="AutoShape 13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38100</xdr:rowOff>
    </xdr:to>
    <xdr:sp macro="" textlink="">
      <xdr:nvSpPr>
        <xdr:cNvPr id="19108" name="AutoShape 13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0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1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11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12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13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14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15" name="AutoShape 1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16" name="AutoShape 1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17" name="AutoShape 477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18" name="AutoShape 478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19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0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1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2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866</xdr:rowOff>
    </xdr:to>
    <xdr:sp macro="" textlink="">
      <xdr:nvSpPr>
        <xdr:cNvPr id="19123" name="AutoShape 349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4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5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6" name="AutoShape 725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7" name="AutoShape 726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8" name="AutoShape 761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29" name="AutoShape 762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130" name="AutoShape 493" descr="http://simec.mec.gov.br/imagens/altera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143</xdr:row>
      <xdr:rowOff>0</xdr:rowOff>
    </xdr:to>
    <xdr:sp macro="" textlink="">
      <xdr:nvSpPr>
        <xdr:cNvPr id="19131" name="AutoShape 494" descr="http://simec.mec.gov.br/imagens/excluir.gif"/>
        <xdr:cNvSpPr>
          <a:spLocks noChangeAspect="1" noChangeArrowheads="1"/>
        </xdr:cNvSpPr>
      </xdr:nvSpPr>
      <xdr:spPr bwMode="auto">
        <a:xfrm>
          <a:off x="0" y="321849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32" name="AutoShape 79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33" name="AutoShape 79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3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3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136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137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38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39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9140" name="AutoShape 151" descr="http://simec.mec.gov.br/imagens/altera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138</xdr:row>
      <xdr:rowOff>190500</xdr:rowOff>
    </xdr:to>
    <xdr:sp macro="" textlink="">
      <xdr:nvSpPr>
        <xdr:cNvPr id="19141" name="AutoShape 152" descr="http://simec.mec.gov.br/imagens/excluir.gif"/>
        <xdr:cNvSpPr>
          <a:spLocks noChangeAspect="1" noChangeArrowheads="1"/>
        </xdr:cNvSpPr>
      </xdr:nvSpPr>
      <xdr:spPr bwMode="auto">
        <a:xfrm>
          <a:off x="0" y="313086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304800</xdr:colOff>
      <xdr:row>142</xdr:row>
      <xdr:rowOff>0</xdr:rowOff>
    </xdr:to>
    <xdr:sp macro="" textlink="">
      <xdr:nvSpPr>
        <xdr:cNvPr id="19142" name="AutoShape 319" descr="http://simec.mec.gov.br/imagens/alterar.gif"/>
        <xdr:cNvSpPr>
          <a:spLocks noChangeAspect="1" noChangeArrowheads="1"/>
        </xdr:cNvSpPr>
      </xdr:nvSpPr>
      <xdr:spPr bwMode="auto">
        <a:xfrm>
          <a:off x="0" y="3196590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14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14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145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146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47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148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49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76200</xdr:rowOff>
    </xdr:to>
    <xdr:sp macro="" textlink="">
      <xdr:nvSpPr>
        <xdr:cNvPr id="19150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51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150</xdr:row>
      <xdr:rowOff>190500</xdr:rowOff>
    </xdr:to>
    <xdr:sp macro="" textlink="">
      <xdr:nvSpPr>
        <xdr:cNvPr id="19152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937575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53" name="AutoShape 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54" name="AutoShape 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55" name="AutoShape 1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56" name="AutoShape 1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9157" name="AutoShape 2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9158" name="AutoShape 2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9159" name="AutoShape 2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19160" name="AutoShape 20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61" name="AutoShape 51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62" name="AutoShape 52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63" name="AutoShape 52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64" name="AutoShape 52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65" name="AutoShape 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66" name="AutoShape 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67" name="AutoShape 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68" name="AutoShape 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69" name="AutoShape 126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70" name="AutoShape 126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71" name="AutoShape 7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72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73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74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7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7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77" name="AutoShape 104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78" name="AutoShape 104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79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0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1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2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809625</xdr:colOff>
      <xdr:row>153</xdr:row>
      <xdr:rowOff>0</xdr:rowOff>
    </xdr:from>
    <xdr:to>
      <xdr:col>2</xdr:col>
      <xdr:colOff>257175</xdr:colOff>
      <xdr:row>154</xdr:row>
      <xdr:rowOff>85725</xdr:rowOff>
    </xdr:to>
    <xdr:sp macro="" textlink="">
      <xdr:nvSpPr>
        <xdr:cNvPr id="19183" name="AutoShape 32" descr="http://simec.mec.gov.br/imagens/excluir.gif"/>
        <xdr:cNvSpPr>
          <a:spLocks noChangeAspect="1" noChangeArrowheads="1"/>
        </xdr:cNvSpPr>
      </xdr:nvSpPr>
      <xdr:spPr bwMode="auto">
        <a:xfrm>
          <a:off x="1352550" y="34594800"/>
          <a:ext cx="2857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184" name="AutoShape 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5" name="AutoShape 87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6" name="AutoShape 87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7" name="AutoShape 87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88" name="AutoShape 87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89" name="AutoShape 61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90" name="AutoShape 61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91" name="AutoShape 62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92" name="AutoShape 63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93" name="AutoShape 11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194" name="AutoShape 11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95" name="AutoShape 135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96" name="AutoShape 135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97" name="AutoShape 135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198" name="AutoShape 135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199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00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01" name="AutoShape 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02" name="AutoShape 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9203" name="AutoShape 2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38099</xdr:rowOff>
    </xdr:to>
    <xdr:sp macro="" textlink="">
      <xdr:nvSpPr>
        <xdr:cNvPr id="19204" name="AutoShape 2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0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0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07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08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09" name="AutoShape 43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10" name="AutoShape 43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11" name="AutoShape 43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12" name="AutoShape 43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13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14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15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16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17" name="AutoShape 126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18" name="AutoShape 1262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19" name="AutoShape 12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20" name="AutoShape 12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21" name="AutoShape 8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22" name="AutoShape 8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23" name="AutoShape 106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24" name="AutoShape 106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25" name="AutoShape 106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26" name="AutoShape 106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27" name="AutoShape 113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28" name="AutoShape 11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29" name="AutoShape 11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30" name="AutoShape 11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31" name="AutoShape 73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32" name="AutoShape 73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33" name="AutoShape 74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34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35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9236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19050</xdr:rowOff>
    </xdr:to>
    <xdr:sp macro="" textlink="">
      <xdr:nvSpPr>
        <xdr:cNvPr id="19237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38" name="AutoShape 100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39" name="AutoShape 100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40" name="AutoShape 92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41" name="AutoShape 92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42" name="AutoShape 92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0</xdr:rowOff>
    </xdr:to>
    <xdr:sp macro="" textlink="">
      <xdr:nvSpPr>
        <xdr:cNvPr id="19243" name="AutoShape 92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44" name="AutoShape 47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45" name="AutoShape 48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85725</xdr:rowOff>
    </xdr:to>
    <xdr:sp macro="" textlink="">
      <xdr:nvSpPr>
        <xdr:cNvPr id="19246" name="AutoShape 601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285750</xdr:colOff>
      <xdr:row>153</xdr:row>
      <xdr:rowOff>0</xdr:rowOff>
    </xdr:from>
    <xdr:to>
      <xdr:col>1</xdr:col>
      <xdr:colOff>104775</xdr:colOff>
      <xdr:row>154</xdr:row>
      <xdr:rowOff>85725</xdr:rowOff>
    </xdr:to>
    <xdr:sp macro="" textlink="">
      <xdr:nvSpPr>
        <xdr:cNvPr id="19247" name="AutoShape 602" descr="http://simec.mec.gov.br/imagens/excluir.gif"/>
        <xdr:cNvSpPr>
          <a:spLocks noChangeAspect="1" noChangeArrowheads="1"/>
        </xdr:cNvSpPr>
      </xdr:nvSpPr>
      <xdr:spPr bwMode="auto">
        <a:xfrm>
          <a:off x="285750" y="34594800"/>
          <a:ext cx="361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48" name="AutoShape 60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49" name="AutoShape 60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50" name="AutoShape 293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51" name="AutoShape 294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52" name="AutoShape 295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155</xdr:row>
      <xdr:rowOff>9524</xdr:rowOff>
    </xdr:to>
    <xdr:sp macro="" textlink="">
      <xdr:nvSpPr>
        <xdr:cNvPr id="19253" name="AutoShape 296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54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55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56" name="AutoShape 809" descr="http://simec.mec.gov.br/imagens/altera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47625</xdr:rowOff>
    </xdr:to>
    <xdr:sp macro="" textlink="">
      <xdr:nvSpPr>
        <xdr:cNvPr id="19257" name="AutoShape 810" descr="http://simec.mec.gov.br/imagens/excluir.gif"/>
        <xdr:cNvSpPr>
          <a:spLocks noChangeAspect="1" noChangeArrowheads="1"/>
        </xdr:cNvSpPr>
      </xdr:nvSpPr>
      <xdr:spPr bwMode="auto">
        <a:xfrm>
          <a:off x="0" y="34594800"/>
          <a:ext cx="3048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258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259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9260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9261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6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6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64" name="AutoShape 847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65" name="AutoShape 848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6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6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68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69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9270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147</xdr:row>
      <xdr:rowOff>190500</xdr:rowOff>
    </xdr:to>
    <xdr:sp macro="" textlink="">
      <xdr:nvSpPr>
        <xdr:cNvPr id="19271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9272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9273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9274" name="AutoShape 1383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9275" name="AutoShape 1384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76" name="AutoShape 823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77" name="AutoShape 824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78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79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80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81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82" name="AutoShape 689" descr="http://simec.mec.gov.br/imagens/altera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304800</xdr:colOff>
      <xdr:row>148</xdr:row>
      <xdr:rowOff>866</xdr:rowOff>
    </xdr:to>
    <xdr:sp macro="" textlink="">
      <xdr:nvSpPr>
        <xdr:cNvPr id="19283" name="AutoShape 690" descr="http://simec.mec.gov.br/imagens/excluir.gif"/>
        <xdr:cNvSpPr>
          <a:spLocks noChangeAspect="1" noChangeArrowheads="1"/>
        </xdr:cNvSpPr>
      </xdr:nvSpPr>
      <xdr:spPr bwMode="auto">
        <a:xfrm>
          <a:off x="0" y="33280350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8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8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86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38099</xdr:rowOff>
    </xdr:to>
    <xdr:sp macro="" textlink="">
      <xdr:nvSpPr>
        <xdr:cNvPr id="19287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928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669</xdr:rowOff>
    </xdr:to>
    <xdr:sp macro="" textlink="">
      <xdr:nvSpPr>
        <xdr:cNvPr id="1928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10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0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1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2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3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4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5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8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299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30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30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302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303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134</xdr:row>
      <xdr:rowOff>0</xdr:rowOff>
    </xdr:from>
    <xdr:to>
      <xdr:col>0</xdr:col>
      <xdr:colOff>333375</xdr:colOff>
      <xdr:row>135</xdr:row>
      <xdr:rowOff>76199</xdr:rowOff>
    </xdr:to>
    <xdr:sp macro="" textlink="">
      <xdr:nvSpPr>
        <xdr:cNvPr id="19304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76199</xdr:rowOff>
    </xdr:to>
    <xdr:sp macro="" textlink="">
      <xdr:nvSpPr>
        <xdr:cNvPr id="19305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441900"/>
          <a:ext cx="304800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30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30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0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0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0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1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2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3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4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5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31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7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1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2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3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9331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3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33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34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35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36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37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38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39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40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41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42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43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44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45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46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47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48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49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5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5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52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53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54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55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5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5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58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59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2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3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8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69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9370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371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72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73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74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75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76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77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78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79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80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81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82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83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84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385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8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8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8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8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2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3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8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399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00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01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02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03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04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05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06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07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08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09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10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11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12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13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14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15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16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17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18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19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0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1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2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3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4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5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6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7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8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29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0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1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2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3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34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35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6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7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8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39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440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9441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42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43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44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45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46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47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48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4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5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51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52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53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54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55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56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5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5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5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46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61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62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463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464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9465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9466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67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68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69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0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5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6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79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480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9481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482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483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484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8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8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87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88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89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0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1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2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493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4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499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0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1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2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5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6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07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9508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09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10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11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12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1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1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15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16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1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1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1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2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21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22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23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24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25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26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27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28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29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30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1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2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3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4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5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6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39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0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5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6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9547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548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4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5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5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5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53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54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55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56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57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58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5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61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62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3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4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69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5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6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77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78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79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80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81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82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83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84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8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8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87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88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8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9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91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92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93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94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9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59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97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98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599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0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1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2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3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4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5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6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09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10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1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1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13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14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15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16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61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9618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19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20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21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22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23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2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2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2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2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28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29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30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31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32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33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34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35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36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37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38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39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640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641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2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3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4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5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6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7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8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49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5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5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5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5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5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65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656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657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5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5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0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1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2" name="AutoShape 8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3" name="AutoShape 8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4" name="AutoShape 9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5" name="AutoShape 9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666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7" name="AutoShape 9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8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69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0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1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2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3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4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5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6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7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8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79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80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57150</xdr:colOff>
      <xdr:row>135</xdr:row>
      <xdr:rowOff>0</xdr:rowOff>
    </xdr:from>
    <xdr:to>
      <xdr:col>0</xdr:col>
      <xdr:colOff>361950</xdr:colOff>
      <xdr:row>136</xdr:row>
      <xdr:rowOff>57149</xdr:rowOff>
    </xdr:to>
    <xdr:sp macro="" textlink="">
      <xdr:nvSpPr>
        <xdr:cNvPr id="19681" name="AutoShape 967" descr="http://simec.mec.gov.br/imagens/alterar.gif"/>
        <xdr:cNvSpPr>
          <a:spLocks noChangeAspect="1" noChangeArrowheads="1"/>
        </xdr:cNvSpPr>
      </xdr:nvSpPr>
      <xdr:spPr bwMode="auto">
        <a:xfrm>
          <a:off x="5715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82" name="AutoShape 96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514350</xdr:colOff>
      <xdr:row>135</xdr:row>
      <xdr:rowOff>0</xdr:rowOff>
    </xdr:from>
    <xdr:to>
      <xdr:col>2</xdr:col>
      <xdr:colOff>19050</xdr:colOff>
      <xdr:row>136</xdr:row>
      <xdr:rowOff>28574</xdr:rowOff>
    </xdr:to>
    <xdr:sp macro="" textlink="">
      <xdr:nvSpPr>
        <xdr:cNvPr id="19683" name="AutoShape 970" descr="http://simec.mec.gov.br/imagens/excluir.gif"/>
        <xdr:cNvSpPr>
          <a:spLocks noChangeAspect="1" noChangeArrowheads="1"/>
        </xdr:cNvSpPr>
      </xdr:nvSpPr>
      <xdr:spPr bwMode="auto">
        <a:xfrm>
          <a:off x="1057275" y="30651450"/>
          <a:ext cx="3429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84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85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86" name="AutoShape 105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87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88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89" name="AutoShape 7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90" name="AutoShape 7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91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92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93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94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95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696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97" name="AutoShape 10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98" name="AutoShape 10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699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00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01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02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03" name="AutoShape 120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04" name="AutoShape 120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05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06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07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08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09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0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3" name="AutoShape 8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4" name="AutoShape 8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19" name="AutoShape 85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0" name="AutoShape 86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135</xdr:row>
      <xdr:rowOff>0</xdr:rowOff>
    </xdr:from>
    <xdr:to>
      <xdr:col>0</xdr:col>
      <xdr:colOff>381000</xdr:colOff>
      <xdr:row>136</xdr:row>
      <xdr:rowOff>19049</xdr:rowOff>
    </xdr:to>
    <xdr:sp macro="" textlink="">
      <xdr:nvSpPr>
        <xdr:cNvPr id="19721" name="AutoShape 861" descr="http://simec.mec.gov.br/imagens/alterar.gif"/>
        <xdr:cNvSpPr>
          <a:spLocks noChangeAspect="1" noChangeArrowheads="1"/>
        </xdr:cNvSpPr>
      </xdr:nvSpPr>
      <xdr:spPr bwMode="auto">
        <a:xfrm>
          <a:off x="762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722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3" name="AutoShape 84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4" name="AutoShape 84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5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6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7" name="AutoShape 7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28" name="AutoShape 7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29" name="AutoShape 129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30" name="AutoShape 129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31" name="AutoShape 129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32" name="AutoShape 129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33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34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35" name="AutoShape 131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36" name="AutoShape 131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37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38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39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0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1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2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3" name="AutoShape 11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4" name="AutoShape 11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49" name="AutoShape 107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0" name="AutoShape 108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51" name="AutoShape 10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52" name="AutoShape 10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3" name="AutoShape 11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4" name="AutoShape 11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5" name="AutoShape 85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6" name="AutoShape 85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7" name="AutoShape 8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58" name="AutoShape 8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59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60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61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62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63" name="AutoShape 93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64" name="AutoShape 93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65" name="AutoShape 96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66" name="AutoShape 96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67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68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69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70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1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2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3" name="AutoShape 124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4" name="AutoShape 125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5" name="AutoShape 122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6" name="AutoShape 122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7" name="AutoShape 122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8" name="AutoShape 123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79" name="AutoShape 10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0" name="AutoShape 10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1" name="AutoShape 8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2" name="AutoShape 8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3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4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85" name="AutoShape 138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86" name="AutoShape 138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7" name="AutoShape 108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8" name="AutoShape 108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89" name="AutoShape 13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90" name="AutoShape 13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79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152400</xdr:colOff>
      <xdr:row>135</xdr:row>
      <xdr:rowOff>0</xdr:rowOff>
    </xdr:from>
    <xdr:to>
      <xdr:col>1</xdr:col>
      <xdr:colOff>457200</xdr:colOff>
      <xdr:row>136</xdr:row>
      <xdr:rowOff>19049</xdr:rowOff>
    </xdr:to>
    <xdr:sp macro="" textlink="">
      <xdr:nvSpPr>
        <xdr:cNvPr id="19792" name="AutoShape 1118" descr="http://simec.mec.gov.br/imagens/excluir.gif"/>
        <xdr:cNvSpPr>
          <a:spLocks noChangeAspect="1" noChangeArrowheads="1"/>
        </xdr:cNvSpPr>
      </xdr:nvSpPr>
      <xdr:spPr bwMode="auto">
        <a:xfrm>
          <a:off x="695325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93" name="AutoShape 101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94" name="AutoShape 101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95" name="AutoShape 103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796" name="AutoShape 104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97" name="AutoShape 105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98" name="AutoShape 105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799" name="AutoShape 105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80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80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802" name="AutoShape 117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803" name="AutoShape 117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804" name="AutoShape 117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805" name="AutoShape 117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806" name="AutoShape 93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807" name="AutoShape 93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808" name="AutoShape 1021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19049</xdr:rowOff>
    </xdr:to>
    <xdr:sp macro="" textlink="">
      <xdr:nvSpPr>
        <xdr:cNvPr id="19809" name="AutoShape 1022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810" name="AutoShape 1023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57149</xdr:rowOff>
    </xdr:to>
    <xdr:sp macro="" textlink="">
      <xdr:nvSpPr>
        <xdr:cNvPr id="19811" name="AutoShape 1024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12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13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814" name="AutoShape 142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815" name="AutoShape 142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9816" name="AutoShape 141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135</xdr:row>
      <xdr:rowOff>199159</xdr:rowOff>
    </xdr:to>
    <xdr:sp macro="" textlink="">
      <xdr:nvSpPr>
        <xdr:cNvPr id="19817" name="AutoShape 141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18" name="AutoShape 110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19" name="AutoShape 110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0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1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2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3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6" name="AutoShape 1109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7" name="AutoShape 111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8" name="AutoShape 1247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29" name="AutoShape 1248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30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9524</xdr:rowOff>
    </xdr:to>
    <xdr:sp macro="" textlink="">
      <xdr:nvSpPr>
        <xdr:cNvPr id="19831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135</xdr:row>
      <xdr:rowOff>0</xdr:rowOff>
    </xdr:from>
    <xdr:to>
      <xdr:col>0</xdr:col>
      <xdr:colOff>333375</xdr:colOff>
      <xdr:row>136</xdr:row>
      <xdr:rowOff>76199</xdr:rowOff>
    </xdr:to>
    <xdr:sp macro="" textlink="">
      <xdr:nvSpPr>
        <xdr:cNvPr id="19832" name="AutoShape 1089" descr="http://simec.mec.gov.br/imagens/alterar.gif"/>
        <xdr:cNvSpPr>
          <a:spLocks noChangeAspect="1" noChangeArrowheads="1"/>
        </xdr:cNvSpPr>
      </xdr:nvSpPr>
      <xdr:spPr bwMode="auto">
        <a:xfrm>
          <a:off x="28575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76199</xdr:rowOff>
    </xdr:to>
    <xdr:sp macro="" textlink="">
      <xdr:nvSpPr>
        <xdr:cNvPr id="19833" name="AutoShape 1090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834" name="AutoShape 1145" descr="http://simec.mec.gov.br/imagens/altera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304800</xdr:colOff>
      <xdr:row>136</xdr:row>
      <xdr:rowOff>38099</xdr:rowOff>
    </xdr:to>
    <xdr:sp macro="" textlink="">
      <xdr:nvSpPr>
        <xdr:cNvPr id="19835" name="AutoShape 1146" descr="http://simec.mec.gov.br/imagens/excluir.gif"/>
        <xdr:cNvSpPr>
          <a:spLocks noChangeAspect="1" noChangeArrowheads="1"/>
        </xdr:cNvSpPr>
      </xdr:nvSpPr>
      <xdr:spPr bwMode="auto">
        <a:xfrm>
          <a:off x="0" y="30651450"/>
          <a:ext cx="3048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153</xdr:row>
      <xdr:rowOff>0</xdr:rowOff>
    </xdr:from>
    <xdr:to>
      <xdr:col>10</xdr:col>
      <xdr:colOff>47625</xdr:colOff>
      <xdr:row>154</xdr:row>
      <xdr:rowOff>57150</xdr:rowOff>
    </xdr:to>
    <xdr:sp macro="" textlink="">
      <xdr:nvSpPr>
        <xdr:cNvPr id="1983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594800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3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3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3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4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4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5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6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7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57149</xdr:rowOff>
    </xdr:to>
    <xdr:sp macro="" textlink="">
      <xdr:nvSpPr>
        <xdr:cNvPr id="19848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49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50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51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52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53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200025</xdr:colOff>
      <xdr:row>154</xdr:row>
      <xdr:rowOff>0</xdr:rowOff>
    </xdr:from>
    <xdr:to>
      <xdr:col>10</xdr:col>
      <xdr:colOff>47625</xdr:colOff>
      <xdr:row>155</xdr:row>
      <xdr:rowOff>57150</xdr:rowOff>
    </xdr:to>
    <xdr:sp macro="" textlink="">
      <xdr:nvSpPr>
        <xdr:cNvPr id="19854" name="AutoShape 1229" descr="http://simec.mec.gov.br/imagens/alterar.gif"/>
        <xdr:cNvSpPr>
          <a:spLocks noChangeAspect="1" noChangeArrowheads="1"/>
        </xdr:cNvSpPr>
      </xdr:nvSpPr>
      <xdr:spPr bwMode="auto">
        <a:xfrm>
          <a:off x="3067050" y="34813875"/>
          <a:ext cx="285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85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856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85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123825</xdr:colOff>
      <xdr:row>135</xdr:row>
      <xdr:rowOff>0</xdr:rowOff>
    </xdr:from>
    <xdr:to>
      <xdr:col>1</xdr:col>
      <xdr:colOff>428625</xdr:colOff>
      <xdr:row>136</xdr:row>
      <xdr:rowOff>19049</xdr:rowOff>
    </xdr:to>
    <xdr:sp macro="" textlink="">
      <xdr:nvSpPr>
        <xdr:cNvPr id="19858" name="AutoShape 1118" descr="http://simec.mec.gov.br/imagens/excluir.gif"/>
        <xdr:cNvSpPr>
          <a:spLocks noChangeAspect="1" noChangeArrowheads="1"/>
        </xdr:cNvSpPr>
      </xdr:nvSpPr>
      <xdr:spPr bwMode="auto">
        <a:xfrm>
          <a:off x="66675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859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860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861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862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863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864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523875</xdr:colOff>
      <xdr:row>135</xdr:row>
      <xdr:rowOff>0</xdr:rowOff>
    </xdr:from>
    <xdr:to>
      <xdr:col>1</xdr:col>
      <xdr:colOff>257175</xdr:colOff>
      <xdr:row>136</xdr:row>
      <xdr:rowOff>19049</xdr:rowOff>
    </xdr:to>
    <xdr:sp macro="" textlink="">
      <xdr:nvSpPr>
        <xdr:cNvPr id="19865" name="AutoShape 911" descr="http://simec.mec.gov.br/imagens/alterar.gif"/>
        <xdr:cNvSpPr>
          <a:spLocks noChangeAspect="1" noChangeArrowheads="1"/>
        </xdr:cNvSpPr>
      </xdr:nvSpPr>
      <xdr:spPr bwMode="auto">
        <a:xfrm>
          <a:off x="523875" y="30651450"/>
          <a:ext cx="2762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28575</xdr:colOff>
      <xdr:row>135</xdr:row>
      <xdr:rowOff>0</xdr:rowOff>
    </xdr:from>
    <xdr:to>
      <xdr:col>1</xdr:col>
      <xdr:colOff>333375</xdr:colOff>
      <xdr:row>136</xdr:row>
      <xdr:rowOff>19049</xdr:rowOff>
    </xdr:to>
    <xdr:sp macro="" textlink="">
      <xdr:nvSpPr>
        <xdr:cNvPr id="19866" name="AutoShape 862" descr="http://simec.mec.gov.br/imagens/excluir.gif"/>
        <xdr:cNvSpPr>
          <a:spLocks noChangeAspect="1" noChangeArrowheads="1"/>
        </xdr:cNvSpPr>
      </xdr:nvSpPr>
      <xdr:spPr bwMode="auto">
        <a:xfrm>
          <a:off x="571500" y="30651450"/>
          <a:ext cx="304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161925</xdr:colOff>
      <xdr:row>135</xdr:row>
      <xdr:rowOff>0</xdr:rowOff>
    </xdr:from>
    <xdr:to>
      <xdr:col>1</xdr:col>
      <xdr:colOff>57150</xdr:colOff>
      <xdr:row>136</xdr:row>
      <xdr:rowOff>19049</xdr:rowOff>
    </xdr:to>
    <xdr:sp macro="" textlink="">
      <xdr:nvSpPr>
        <xdr:cNvPr id="19867" name="AutoShape 1117" descr="http://simec.mec.gov.br/imagens/alterar.gif"/>
        <xdr:cNvSpPr>
          <a:spLocks noChangeAspect="1" noChangeArrowheads="1"/>
        </xdr:cNvSpPr>
      </xdr:nvSpPr>
      <xdr:spPr bwMode="auto">
        <a:xfrm>
          <a:off x="161925" y="30651450"/>
          <a:ext cx="438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76200</xdr:colOff>
      <xdr:row>166</xdr:row>
      <xdr:rowOff>438150</xdr:rowOff>
    </xdr:from>
    <xdr:to>
      <xdr:col>8</xdr:col>
      <xdr:colOff>142875</xdr:colOff>
      <xdr:row>167</xdr:row>
      <xdr:rowOff>142875</xdr:rowOff>
    </xdr:to>
    <xdr:sp macro="" textlink="">
      <xdr:nvSpPr>
        <xdr:cNvPr id="19868" name="AutoShape 380" descr="http://simec.mec.gov.br/imagens/excluir.gif"/>
        <xdr:cNvSpPr>
          <a:spLocks noChangeAspect="1" noChangeArrowheads="1"/>
        </xdr:cNvSpPr>
      </xdr:nvSpPr>
      <xdr:spPr bwMode="auto">
        <a:xfrm>
          <a:off x="2724150" y="37880925"/>
          <a:ext cx="2857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12"/>
  <sheetViews>
    <sheetView tabSelected="1" topLeftCell="A151" workbookViewId="0">
      <selection activeCell="A125" sqref="A125:C165"/>
    </sheetView>
  </sheetViews>
  <sheetFormatPr defaultRowHeight="15"/>
  <cols>
    <col min="1" max="1" width="8.140625" style="47" customWidth="1"/>
    <col min="2" max="2" width="12.5703125" style="55" customWidth="1"/>
    <col min="3" max="3" width="5.85546875" customWidth="1"/>
    <col min="4" max="5" width="3.28515625" style="22" customWidth="1"/>
    <col min="6" max="6" width="3.28515625" style="1" customWidth="1"/>
    <col min="7" max="8" width="3.28515625" style="2" customWidth="1"/>
    <col min="9" max="9" width="3.28515625" style="1" customWidth="1"/>
    <col min="10" max="12" width="3.28515625" style="22" customWidth="1"/>
    <col min="13" max="13" width="3.28515625" style="1" customWidth="1"/>
    <col min="14" max="15" width="3.28515625" style="2" customWidth="1"/>
    <col min="16" max="16" width="3.28515625" style="1" customWidth="1"/>
    <col min="17" max="17" width="3.28515625" style="2" customWidth="1"/>
    <col min="18" max="19" width="3.28515625" style="22" customWidth="1"/>
    <col min="20" max="20" width="3.28515625" style="1" customWidth="1"/>
    <col min="21" max="23" width="3.28515625" style="2" customWidth="1"/>
    <col min="24" max="26" width="3.28515625" style="22" customWidth="1"/>
    <col min="27" max="27" width="3.28515625" style="1" customWidth="1"/>
    <col min="28" max="29" width="3.28515625" style="2" customWidth="1"/>
    <col min="30" max="30" width="3.28515625" style="1" customWidth="1"/>
    <col min="31" max="31" width="3.28515625" style="2" customWidth="1"/>
    <col min="32" max="33" width="3.28515625" style="22" customWidth="1"/>
    <col min="34" max="34" width="3.28515625" style="2" customWidth="1"/>
    <col min="35" max="36" width="3.140625" style="96" customWidth="1"/>
    <col min="37" max="37" width="4" style="96" customWidth="1"/>
    <col min="38" max="38" width="3.140625" style="96" customWidth="1"/>
    <col min="39" max="39" width="4.42578125" style="97" customWidth="1"/>
    <col min="40" max="40" width="3.42578125" style="97" customWidth="1"/>
    <col min="41" max="41" width="5.7109375" customWidth="1"/>
  </cols>
  <sheetData>
    <row r="1" spans="1:40">
      <c r="A1" s="36" t="s">
        <v>0</v>
      </c>
      <c r="B1" s="48"/>
      <c r="C1" s="2"/>
      <c r="D1" s="2"/>
      <c r="E1" s="2"/>
      <c r="F1" s="2"/>
      <c r="I1" s="2"/>
      <c r="J1" s="2"/>
      <c r="K1" s="2"/>
      <c r="L1" s="2"/>
      <c r="M1" s="2"/>
      <c r="P1" s="2"/>
      <c r="R1" s="2"/>
      <c r="S1" s="2"/>
      <c r="T1" s="2"/>
      <c r="X1" s="2"/>
      <c r="Y1" s="2"/>
      <c r="Z1" s="2"/>
      <c r="AA1" s="2"/>
      <c r="AD1" s="2"/>
      <c r="AF1" s="2"/>
      <c r="AG1" s="2"/>
      <c r="AJ1" s="3"/>
      <c r="AK1" s="3"/>
      <c r="AL1" s="3"/>
      <c r="AM1" s="4"/>
      <c r="AN1" s="4"/>
    </row>
    <row r="2" spans="1:40" ht="24.75" customHeight="1">
      <c r="A2" s="129" t="s">
        <v>1</v>
      </c>
      <c r="B2" s="129"/>
      <c r="C2" s="129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  <c r="S2" s="131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</row>
    <row r="3" spans="1:40" ht="15" customHeight="1">
      <c r="A3" s="132" t="s">
        <v>2</v>
      </c>
      <c r="B3" s="132"/>
      <c r="C3" s="102" t="s">
        <v>3</v>
      </c>
      <c r="D3" s="99"/>
      <c r="E3" s="2"/>
      <c r="F3" s="2"/>
      <c r="I3" s="2"/>
      <c r="J3" s="2"/>
      <c r="K3" s="2"/>
      <c r="L3" s="2"/>
      <c r="M3" s="2"/>
      <c r="P3" s="2"/>
      <c r="R3" s="2"/>
      <c r="S3" s="2"/>
      <c r="T3" s="2"/>
      <c r="X3" s="2"/>
      <c r="Y3" s="2"/>
      <c r="Z3" s="2"/>
      <c r="AA3" s="2"/>
      <c r="AD3" s="2"/>
      <c r="AF3" s="2"/>
      <c r="AG3" s="2"/>
      <c r="AI3" s="3"/>
      <c r="AJ3" s="3"/>
      <c r="AK3" s="3"/>
      <c r="AL3" s="3"/>
      <c r="AM3" s="4"/>
      <c r="AN3" s="4"/>
    </row>
    <row r="4" spans="1:40" ht="15" customHeight="1">
      <c r="A4" s="132" t="s">
        <v>4</v>
      </c>
      <c r="B4" s="132"/>
      <c r="C4" s="132"/>
      <c r="D4" s="132"/>
      <c r="E4" s="2"/>
      <c r="F4" s="2"/>
      <c r="I4" s="2"/>
      <c r="J4" s="2"/>
      <c r="K4" s="2"/>
      <c r="L4" s="2"/>
      <c r="M4" s="2"/>
      <c r="P4" s="2"/>
      <c r="R4" s="2"/>
      <c r="S4" s="2"/>
      <c r="T4" s="2"/>
      <c r="X4" s="2"/>
      <c r="Y4" s="2"/>
      <c r="Z4" s="2"/>
      <c r="AA4" s="2"/>
      <c r="AD4" s="2"/>
      <c r="AF4" s="2"/>
      <c r="AG4" s="2"/>
      <c r="AI4" s="3"/>
      <c r="AJ4" s="3"/>
      <c r="AK4" s="3"/>
      <c r="AL4" s="3"/>
      <c r="AM4" s="4"/>
      <c r="AN4" s="4"/>
    </row>
    <row r="5" spans="1:40">
      <c r="A5" s="37" t="s">
        <v>5</v>
      </c>
      <c r="B5" s="49" t="s">
        <v>6</v>
      </c>
      <c r="C5" s="5" t="s">
        <v>5</v>
      </c>
      <c r="D5" s="129" t="s">
        <v>6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  <c r="S5" s="2"/>
      <c r="T5" s="2"/>
      <c r="X5" s="2"/>
      <c r="Y5" s="2"/>
      <c r="Z5" s="2"/>
      <c r="AA5" s="2"/>
      <c r="AD5" s="2"/>
      <c r="AF5" s="2"/>
      <c r="AG5" s="2"/>
      <c r="AI5" s="3"/>
      <c r="AJ5" s="3"/>
      <c r="AK5" s="3"/>
      <c r="AL5" s="3"/>
      <c r="AM5" s="4"/>
      <c r="AN5" s="4"/>
    </row>
    <row r="6" spans="1:40" ht="19.5">
      <c r="A6" s="37" t="s">
        <v>7</v>
      </c>
      <c r="B6" s="49" t="s">
        <v>8</v>
      </c>
      <c r="C6" s="5" t="s">
        <v>7</v>
      </c>
      <c r="D6" s="129" t="s">
        <v>8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S6" s="131"/>
      <c r="T6" s="130"/>
      <c r="U6" s="130"/>
      <c r="V6" s="130"/>
      <c r="X6" s="2"/>
      <c r="Y6" s="2"/>
      <c r="Z6" s="2"/>
      <c r="AA6" s="2"/>
      <c r="AD6" s="2"/>
      <c r="AF6" s="2"/>
      <c r="AG6" s="2"/>
      <c r="AI6" s="3"/>
      <c r="AJ6" s="3"/>
      <c r="AK6" s="3"/>
      <c r="AL6" s="3"/>
      <c r="AM6" s="4"/>
      <c r="AN6" s="4"/>
    </row>
    <row r="7" spans="1:40" ht="29.25">
      <c r="A7" s="37" t="s">
        <v>9</v>
      </c>
      <c r="B7" s="49" t="s">
        <v>10</v>
      </c>
      <c r="C7" s="5" t="s">
        <v>9</v>
      </c>
      <c r="D7" s="129" t="s">
        <v>10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  <c r="S7" s="2"/>
      <c r="T7" s="2"/>
      <c r="X7" s="2"/>
      <c r="Y7" s="2"/>
      <c r="Z7" s="2"/>
      <c r="AA7" s="2"/>
      <c r="AD7" s="2"/>
      <c r="AF7" s="2"/>
      <c r="AG7" s="2"/>
      <c r="AI7" s="3"/>
      <c r="AJ7" s="3"/>
      <c r="AK7" s="3"/>
      <c r="AL7" s="3"/>
      <c r="AM7" s="4"/>
      <c r="AN7" s="4"/>
    </row>
    <row r="8" spans="1:40" ht="18.75" customHeight="1">
      <c r="A8" s="37" t="s">
        <v>11</v>
      </c>
      <c r="B8" s="49" t="s">
        <v>12</v>
      </c>
      <c r="C8" s="132"/>
      <c r="D8" s="132"/>
      <c r="E8" s="2"/>
      <c r="F8" s="2"/>
      <c r="I8" s="2"/>
      <c r="J8" s="2"/>
      <c r="K8" s="2"/>
      <c r="L8" s="2"/>
      <c r="M8" s="2"/>
      <c r="P8" s="2"/>
      <c r="R8" s="2"/>
      <c r="S8" s="2"/>
      <c r="T8" s="2"/>
      <c r="X8" s="2"/>
      <c r="Y8" s="2"/>
      <c r="Z8" s="2"/>
      <c r="AA8" s="2"/>
      <c r="AD8" s="2"/>
      <c r="AF8" s="2"/>
      <c r="AG8" s="2"/>
      <c r="AI8" s="3"/>
      <c r="AJ8" s="3"/>
      <c r="AK8" s="3"/>
      <c r="AL8" s="3"/>
      <c r="AM8" s="4"/>
      <c r="AN8" s="4"/>
    </row>
    <row r="9" spans="1:40" ht="22.5" customHeight="1">
      <c r="A9" s="37" t="s">
        <v>13</v>
      </c>
      <c r="B9" s="49" t="s">
        <v>14</v>
      </c>
      <c r="C9" s="132"/>
      <c r="D9" s="132"/>
      <c r="E9" s="2"/>
      <c r="F9" s="2"/>
      <c r="I9" s="2"/>
      <c r="J9" s="2"/>
      <c r="K9" s="2"/>
      <c r="L9" s="2"/>
      <c r="M9" s="2"/>
      <c r="P9" s="2"/>
      <c r="R9" s="2"/>
      <c r="S9" s="2"/>
      <c r="T9" s="2"/>
      <c r="X9" s="2"/>
      <c r="Y9" s="2"/>
      <c r="Z9" s="2"/>
      <c r="AA9" s="2"/>
      <c r="AD9" s="2"/>
      <c r="AF9" s="2"/>
      <c r="AG9" s="2"/>
      <c r="AI9" s="3"/>
      <c r="AJ9" s="3"/>
      <c r="AK9" s="3"/>
      <c r="AL9" s="3"/>
      <c r="AM9" s="4"/>
      <c r="AN9" s="4"/>
    </row>
    <row r="10" spans="1:40" ht="15" customHeight="1">
      <c r="A10" s="132" t="s">
        <v>15</v>
      </c>
      <c r="B10" s="132"/>
      <c r="C10" s="132"/>
      <c r="D10" s="132"/>
      <c r="E10" s="2"/>
      <c r="F10" s="2"/>
      <c r="I10" s="2"/>
      <c r="J10" s="2"/>
      <c r="K10" s="2"/>
      <c r="L10" s="2"/>
      <c r="M10" s="2"/>
      <c r="P10" s="2"/>
      <c r="R10" s="2"/>
      <c r="S10" s="2"/>
      <c r="T10" s="2"/>
      <c r="X10" s="2"/>
      <c r="Y10" s="2"/>
      <c r="Z10" s="2"/>
      <c r="AA10" s="2"/>
      <c r="AD10" s="2"/>
      <c r="AF10" s="2"/>
      <c r="AG10" s="2"/>
      <c r="AI10" s="3"/>
      <c r="AJ10" s="3"/>
      <c r="AK10" s="3"/>
      <c r="AL10" s="3"/>
      <c r="AM10" s="4"/>
      <c r="AN10" s="4"/>
    </row>
    <row r="11" spans="1:40">
      <c r="A11" s="37" t="s">
        <v>16</v>
      </c>
      <c r="B11" s="49" t="s">
        <v>17</v>
      </c>
      <c r="C11" s="5" t="s">
        <v>18</v>
      </c>
      <c r="D11" s="129" t="s">
        <v>19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  <c r="S11" s="2"/>
      <c r="T11" s="2"/>
      <c r="X11" s="2"/>
      <c r="Y11" s="2"/>
      <c r="Z11" s="2"/>
      <c r="AA11" s="2"/>
      <c r="AD11" s="2"/>
      <c r="AF11" s="2"/>
      <c r="AG11" s="2"/>
      <c r="AI11" s="3"/>
      <c r="AJ11" s="3"/>
      <c r="AK11" s="3"/>
      <c r="AL11" s="3"/>
      <c r="AM11" s="4"/>
      <c r="AN11" s="4"/>
    </row>
    <row r="12" spans="1:40">
      <c r="A12" s="37" t="s">
        <v>20</v>
      </c>
      <c r="B12" s="49" t="s">
        <v>21</v>
      </c>
      <c r="C12" s="5" t="s">
        <v>22</v>
      </c>
      <c r="D12" s="129" t="s">
        <v>23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131"/>
      <c r="T12" s="2"/>
      <c r="X12" s="2"/>
      <c r="Y12" s="2"/>
      <c r="Z12" s="2"/>
      <c r="AA12" s="2"/>
      <c r="AD12" s="2"/>
      <c r="AF12" s="2"/>
      <c r="AG12" s="2"/>
      <c r="AI12" s="3"/>
      <c r="AJ12" s="3"/>
      <c r="AK12" s="3"/>
      <c r="AL12" s="3"/>
      <c r="AM12" s="4"/>
      <c r="AN12" s="4"/>
    </row>
    <row r="13" spans="1:40">
      <c r="A13" s="37" t="s">
        <v>76</v>
      </c>
      <c r="B13" s="49" t="s">
        <v>77</v>
      </c>
      <c r="C13" s="20" t="s">
        <v>30</v>
      </c>
      <c r="D13" s="135" t="s">
        <v>79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136"/>
      <c r="T13" s="2"/>
      <c r="X13" s="2"/>
      <c r="Y13" s="2"/>
      <c r="Z13" s="2"/>
      <c r="AA13" s="2"/>
      <c r="AD13" s="2"/>
      <c r="AF13" s="2"/>
      <c r="AG13" s="2"/>
      <c r="AI13" s="3"/>
      <c r="AJ13" s="3"/>
      <c r="AK13" s="3"/>
      <c r="AL13" s="3"/>
      <c r="AM13" s="4"/>
      <c r="AN13" s="4"/>
    </row>
    <row r="14" spans="1:40">
      <c r="A14" s="37" t="s">
        <v>37</v>
      </c>
      <c r="B14" s="49" t="s">
        <v>78</v>
      </c>
      <c r="C14" s="23" t="s">
        <v>29</v>
      </c>
      <c r="D14" s="129" t="s">
        <v>100</v>
      </c>
      <c r="E14" s="129"/>
      <c r="F14" s="129"/>
      <c r="G14" s="129"/>
      <c r="H14" s="129"/>
      <c r="I14" s="21"/>
      <c r="J14" s="27"/>
      <c r="K14" s="27"/>
      <c r="L14" s="27"/>
      <c r="M14" s="21"/>
      <c r="N14" s="27"/>
      <c r="O14" s="27"/>
      <c r="P14" s="21"/>
      <c r="Q14" s="21"/>
      <c r="R14" s="30"/>
      <c r="S14" s="30"/>
      <c r="T14" s="2"/>
      <c r="X14" s="2"/>
      <c r="Y14" s="2"/>
      <c r="Z14" s="2"/>
      <c r="AA14" s="2"/>
      <c r="AD14" s="2"/>
      <c r="AF14" s="2"/>
      <c r="AG14" s="2"/>
      <c r="AI14" s="3"/>
      <c r="AJ14" s="3"/>
      <c r="AK14" s="3"/>
      <c r="AL14" s="3"/>
      <c r="AM14" s="4"/>
      <c r="AN14" s="4"/>
    </row>
    <row r="15" spans="1:40">
      <c r="A15" s="36"/>
      <c r="B15" s="48"/>
      <c r="C15" s="2"/>
      <c r="D15" s="2"/>
      <c r="E15" s="2"/>
      <c r="F15" s="2"/>
      <c r="I15" s="2"/>
      <c r="J15" s="2"/>
      <c r="K15" s="2"/>
      <c r="L15" s="2"/>
      <c r="M15" s="2"/>
      <c r="P15" s="2"/>
      <c r="R15" s="2"/>
      <c r="S15" s="2"/>
      <c r="T15" s="2"/>
      <c r="X15" s="2"/>
      <c r="Y15" s="2"/>
      <c r="Z15" s="2"/>
      <c r="AA15" s="2"/>
      <c r="AD15" s="2"/>
      <c r="AF15" s="2"/>
      <c r="AG15" s="2"/>
      <c r="AI15" s="3"/>
      <c r="AJ15" s="3"/>
      <c r="AK15" s="3"/>
      <c r="AL15" s="3"/>
      <c r="AM15" s="4"/>
      <c r="AN15" s="4"/>
    </row>
    <row r="16" spans="1:40" ht="18" customHeight="1">
      <c r="A16" s="137" t="s">
        <v>39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9"/>
      <c r="S16" s="139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25"/>
      <c r="AH16" s="60"/>
      <c r="AI16" s="7"/>
      <c r="AJ16" s="7"/>
      <c r="AK16" s="7"/>
      <c r="AL16" s="7"/>
      <c r="AM16" s="7"/>
      <c r="AN16" s="7"/>
    </row>
    <row r="17" spans="1:40" ht="28.5" customHeight="1">
      <c r="A17" s="143" t="s">
        <v>32</v>
      </c>
      <c r="B17" s="143"/>
      <c r="C17" s="143"/>
      <c r="D17" s="143" t="s">
        <v>175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7"/>
      <c r="AJ17" s="7"/>
      <c r="AK17" s="7"/>
      <c r="AL17" s="7"/>
      <c r="AM17" s="7"/>
      <c r="AN17" s="7"/>
    </row>
    <row r="18" spans="1:40">
      <c r="A18" s="134" t="s">
        <v>24</v>
      </c>
      <c r="B18" s="134"/>
      <c r="C18" s="134"/>
      <c r="D18" s="134" t="s">
        <v>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28"/>
      <c r="AH18" s="59"/>
      <c r="AI18" s="123"/>
      <c r="AJ18" s="123"/>
      <c r="AK18" s="123"/>
      <c r="AL18" s="123"/>
      <c r="AM18" s="123"/>
      <c r="AN18" s="123"/>
    </row>
    <row r="19" spans="1:40" ht="22.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28"/>
      <c r="AH19" s="59"/>
      <c r="AI19" s="124" t="s">
        <v>2</v>
      </c>
      <c r="AJ19" s="124"/>
      <c r="AK19" s="124"/>
      <c r="AL19" s="124"/>
      <c r="AM19" s="124" t="s">
        <v>3</v>
      </c>
      <c r="AN19" s="124"/>
    </row>
    <row r="20" spans="1:40" s="2" customFormat="1" ht="18.75" customHeight="1" thickBot="1">
      <c r="A20" s="38" t="s">
        <v>26</v>
      </c>
      <c r="B20" s="101" t="s">
        <v>27</v>
      </c>
      <c r="C20" s="57" t="s">
        <v>28</v>
      </c>
      <c r="D20" s="17">
        <v>1</v>
      </c>
      <c r="E20" s="17">
        <v>2</v>
      </c>
      <c r="F20" s="6">
        <v>3</v>
      </c>
      <c r="G20" s="6">
        <v>4</v>
      </c>
      <c r="H20" s="6">
        <v>5</v>
      </c>
      <c r="I20" s="6">
        <v>6</v>
      </c>
      <c r="J20" s="6">
        <v>7</v>
      </c>
      <c r="K20" s="17">
        <v>8</v>
      </c>
      <c r="L20" s="17">
        <v>9</v>
      </c>
      <c r="M20" s="6">
        <v>10</v>
      </c>
      <c r="N20" s="6">
        <v>11</v>
      </c>
      <c r="O20" s="6">
        <v>12</v>
      </c>
      <c r="P20" s="6">
        <v>13</v>
      </c>
      <c r="Q20" s="6">
        <v>14</v>
      </c>
      <c r="R20" s="17">
        <v>15</v>
      </c>
      <c r="S20" s="17">
        <v>16</v>
      </c>
      <c r="T20" s="6">
        <v>17</v>
      </c>
      <c r="U20" s="6">
        <v>18</v>
      </c>
      <c r="V20" s="6">
        <v>19</v>
      </c>
      <c r="W20" s="6">
        <v>20</v>
      </c>
      <c r="X20" s="6">
        <v>21</v>
      </c>
      <c r="Y20" s="17">
        <v>22</v>
      </c>
      <c r="Z20" s="17">
        <v>23</v>
      </c>
      <c r="AA20" s="6">
        <v>24</v>
      </c>
      <c r="AB20" s="6">
        <v>25</v>
      </c>
      <c r="AC20" s="6">
        <v>26</v>
      </c>
      <c r="AD20" s="6">
        <v>27</v>
      </c>
      <c r="AE20" s="6">
        <v>28</v>
      </c>
      <c r="AF20" s="17">
        <v>29</v>
      </c>
      <c r="AG20" s="17">
        <v>30</v>
      </c>
      <c r="AH20" s="6">
        <v>31</v>
      </c>
      <c r="AI20" s="12" t="s">
        <v>7</v>
      </c>
      <c r="AJ20" s="12" t="s">
        <v>9</v>
      </c>
      <c r="AK20" s="12" t="s">
        <v>11</v>
      </c>
      <c r="AL20" s="12" t="s">
        <v>13</v>
      </c>
      <c r="AM20" s="12" t="s">
        <v>7</v>
      </c>
      <c r="AN20" s="12" t="s">
        <v>9</v>
      </c>
    </row>
    <row r="21" spans="1:40" s="2" customFormat="1" ht="18.75" customHeight="1" thickBot="1">
      <c r="A21" s="39">
        <v>1295880</v>
      </c>
      <c r="B21" s="50" t="s">
        <v>33</v>
      </c>
      <c r="C21" s="6" t="s">
        <v>18</v>
      </c>
      <c r="D21" s="18" t="s">
        <v>9</v>
      </c>
      <c r="E21" s="62" t="s">
        <v>5</v>
      </c>
      <c r="F21" s="62"/>
      <c r="G21" s="62" t="s">
        <v>5</v>
      </c>
      <c r="H21" s="62" t="s">
        <v>5</v>
      </c>
      <c r="I21" s="62" t="s">
        <v>5</v>
      </c>
      <c r="J21" s="62"/>
      <c r="K21" s="62" t="s">
        <v>5</v>
      </c>
      <c r="L21" s="64"/>
      <c r="M21" s="64"/>
      <c r="N21" s="64" t="s">
        <v>5</v>
      </c>
      <c r="O21" s="64"/>
      <c r="P21" s="64" t="s">
        <v>5</v>
      </c>
      <c r="Q21" s="64" t="s">
        <v>5</v>
      </c>
      <c r="R21" s="64"/>
      <c r="S21" s="65" t="s">
        <v>9</v>
      </c>
      <c r="T21" s="65" t="s">
        <v>5</v>
      </c>
      <c r="U21" s="65"/>
      <c r="V21" s="65"/>
      <c r="W21" s="65" t="s">
        <v>5</v>
      </c>
      <c r="X21" s="65"/>
      <c r="Y21" s="65" t="s">
        <v>9</v>
      </c>
      <c r="Z21" s="66" t="s">
        <v>5</v>
      </c>
      <c r="AA21" s="66"/>
      <c r="AB21" s="66"/>
      <c r="AC21" s="66" t="s">
        <v>5</v>
      </c>
      <c r="AD21" s="66"/>
      <c r="AE21" s="66" t="s">
        <v>5</v>
      </c>
      <c r="AF21" s="66" t="s">
        <v>5</v>
      </c>
      <c r="AG21" s="63"/>
      <c r="AH21" s="63"/>
      <c r="AI21" s="6"/>
      <c r="AJ21" s="6"/>
      <c r="AK21" s="6"/>
      <c r="AL21" s="6"/>
      <c r="AM21" s="6">
        <f t="shared" ref="AM21:AM34" si="0">COUNTIF(D21:AH21,"PD")</f>
        <v>0</v>
      </c>
      <c r="AN21" s="6">
        <f t="shared" ref="AN21:AN34" si="1">COUNTIF(D21:AH21,"PF")</f>
        <v>3</v>
      </c>
    </row>
    <row r="22" spans="1:40" ht="15.75" thickBot="1">
      <c r="A22" s="39">
        <v>375636</v>
      </c>
      <c r="B22" s="50" t="s">
        <v>104</v>
      </c>
      <c r="C22" s="6" t="s">
        <v>18</v>
      </c>
      <c r="D22" s="18" t="s">
        <v>9</v>
      </c>
      <c r="E22" s="62" t="s">
        <v>5</v>
      </c>
      <c r="F22" s="62"/>
      <c r="G22" s="62" t="s">
        <v>7</v>
      </c>
      <c r="H22" s="62"/>
      <c r="I22" s="62" t="s">
        <v>5</v>
      </c>
      <c r="J22" s="62" t="s">
        <v>7</v>
      </c>
      <c r="K22" s="62"/>
      <c r="L22" s="64" t="s">
        <v>5</v>
      </c>
      <c r="M22" s="64" t="s">
        <v>7</v>
      </c>
      <c r="N22" s="64"/>
      <c r="O22" s="64" t="s">
        <v>5</v>
      </c>
      <c r="P22" s="64"/>
      <c r="Q22" s="64" t="s">
        <v>5</v>
      </c>
      <c r="R22" s="64" t="s">
        <v>5</v>
      </c>
      <c r="S22" s="65" t="s">
        <v>9</v>
      </c>
      <c r="T22" s="65" t="s">
        <v>5</v>
      </c>
      <c r="U22" s="65"/>
      <c r="V22" s="65" t="s">
        <v>5</v>
      </c>
      <c r="W22" s="65"/>
      <c r="X22" s="65" t="s">
        <v>5</v>
      </c>
      <c r="Y22" s="65" t="s">
        <v>9</v>
      </c>
      <c r="Z22" s="66" t="s">
        <v>5</v>
      </c>
      <c r="AA22" s="66"/>
      <c r="AB22" s="66" t="s">
        <v>7</v>
      </c>
      <c r="AC22" s="66" t="s">
        <v>5</v>
      </c>
      <c r="AD22" s="66"/>
      <c r="AE22" s="66" t="s">
        <v>7</v>
      </c>
      <c r="AF22" s="66" t="s">
        <v>5</v>
      </c>
      <c r="AG22" s="63" t="s">
        <v>5</v>
      </c>
      <c r="AH22" s="63"/>
      <c r="AI22" s="12"/>
      <c r="AJ22" s="12"/>
      <c r="AK22" s="12"/>
      <c r="AL22" s="12"/>
      <c r="AM22" s="12">
        <f t="shared" si="0"/>
        <v>5</v>
      </c>
      <c r="AN22" s="12">
        <f t="shared" si="1"/>
        <v>3</v>
      </c>
    </row>
    <row r="23" spans="1:40" ht="15.75" thickBot="1">
      <c r="A23" s="39">
        <v>1436205</v>
      </c>
      <c r="B23" s="50" t="s">
        <v>109</v>
      </c>
      <c r="C23" s="31" t="s">
        <v>18</v>
      </c>
      <c r="D23" s="18"/>
      <c r="E23" s="62" t="s">
        <v>9</v>
      </c>
      <c r="F23" s="62" t="s">
        <v>5</v>
      </c>
      <c r="G23" s="62" t="s">
        <v>5</v>
      </c>
      <c r="H23" s="62" t="s">
        <v>5</v>
      </c>
      <c r="I23" s="62" t="s">
        <v>7</v>
      </c>
      <c r="J23" s="62" t="s">
        <v>5</v>
      </c>
      <c r="K23" s="62"/>
      <c r="L23" s="64"/>
      <c r="M23" s="64" t="s">
        <v>5</v>
      </c>
      <c r="N23" s="64" t="s">
        <v>5</v>
      </c>
      <c r="O23" s="64" t="s">
        <v>7</v>
      </c>
      <c r="P23" s="64" t="s">
        <v>5</v>
      </c>
      <c r="Q23" s="64" t="s">
        <v>7</v>
      </c>
      <c r="R23" s="64"/>
      <c r="S23" s="65" t="s">
        <v>9</v>
      </c>
      <c r="T23" s="65" t="s">
        <v>5</v>
      </c>
      <c r="U23" s="65"/>
      <c r="V23" s="65" t="s">
        <v>5</v>
      </c>
      <c r="W23" s="65" t="s">
        <v>7</v>
      </c>
      <c r="X23" s="65" t="s">
        <v>5</v>
      </c>
      <c r="Y23" s="65"/>
      <c r="Z23" s="66" t="s">
        <v>9</v>
      </c>
      <c r="AA23" s="66"/>
      <c r="AB23" s="66" t="s">
        <v>5</v>
      </c>
      <c r="AC23" s="66" t="s">
        <v>7</v>
      </c>
      <c r="AD23" s="66" t="s">
        <v>5</v>
      </c>
      <c r="AE23" s="66" t="s">
        <v>5</v>
      </c>
      <c r="AF23" s="66"/>
      <c r="AG23" s="63" t="s">
        <v>9</v>
      </c>
      <c r="AH23" s="63" t="s">
        <v>5</v>
      </c>
      <c r="AI23" s="6"/>
      <c r="AJ23" s="6"/>
      <c r="AK23" s="6"/>
      <c r="AL23" s="6"/>
      <c r="AM23" s="6">
        <f t="shared" si="0"/>
        <v>5</v>
      </c>
      <c r="AN23" s="6">
        <f t="shared" si="1"/>
        <v>4</v>
      </c>
    </row>
    <row r="24" spans="1:40" ht="15.75" thickBot="1">
      <c r="A24" s="39">
        <v>374956</v>
      </c>
      <c r="B24" s="50" t="s">
        <v>128</v>
      </c>
      <c r="C24" s="6" t="s">
        <v>18</v>
      </c>
      <c r="D24" s="18"/>
      <c r="E24" s="62"/>
      <c r="F24" s="62"/>
      <c r="G24" s="62"/>
      <c r="H24" s="62"/>
      <c r="I24" s="62"/>
      <c r="J24" s="62"/>
      <c r="K24" s="62"/>
      <c r="L24" s="64"/>
      <c r="M24" s="64"/>
      <c r="N24" s="64"/>
      <c r="O24" s="64"/>
      <c r="P24" s="64"/>
      <c r="Q24" s="64"/>
      <c r="R24" s="64"/>
      <c r="S24" s="65"/>
      <c r="T24" s="65"/>
      <c r="U24" s="65"/>
      <c r="V24" s="65" t="s">
        <v>5</v>
      </c>
      <c r="W24" s="65" t="s">
        <v>5</v>
      </c>
      <c r="X24" s="65" t="s">
        <v>7</v>
      </c>
      <c r="Y24" s="65" t="s">
        <v>9</v>
      </c>
      <c r="Z24" s="66"/>
      <c r="AA24" s="66" t="s">
        <v>7</v>
      </c>
      <c r="AB24" s="66"/>
      <c r="AC24" s="66" t="s">
        <v>5</v>
      </c>
      <c r="AD24" s="66"/>
      <c r="AE24" s="66" t="s">
        <v>5</v>
      </c>
      <c r="AF24" s="66" t="s">
        <v>9</v>
      </c>
      <c r="AG24" s="63" t="s">
        <v>5</v>
      </c>
      <c r="AH24" s="63" t="s">
        <v>5</v>
      </c>
      <c r="AI24" s="6"/>
      <c r="AJ24" s="6"/>
      <c r="AK24" s="6"/>
      <c r="AL24" s="6"/>
      <c r="AM24" s="6">
        <f t="shared" si="0"/>
        <v>2</v>
      </c>
      <c r="AN24" s="6">
        <f t="shared" si="1"/>
        <v>2</v>
      </c>
    </row>
    <row r="25" spans="1:40" ht="15.75" thickBot="1">
      <c r="A25" s="39" t="s">
        <v>200</v>
      </c>
      <c r="B25" s="50" t="s">
        <v>201</v>
      </c>
      <c r="C25" s="6" t="s">
        <v>18</v>
      </c>
      <c r="D25" s="18"/>
      <c r="E25" s="62" t="s">
        <v>5</v>
      </c>
      <c r="F25" s="62" t="s">
        <v>7</v>
      </c>
      <c r="G25" s="62"/>
      <c r="H25" s="62" t="s">
        <v>5</v>
      </c>
      <c r="I25" s="62"/>
      <c r="J25" s="62" t="s">
        <v>5</v>
      </c>
      <c r="K25" s="62" t="s">
        <v>5</v>
      </c>
      <c r="L25" s="64" t="s">
        <v>9</v>
      </c>
      <c r="M25" s="64"/>
      <c r="N25" s="64" t="s">
        <v>5</v>
      </c>
      <c r="O25" s="64" t="s">
        <v>5</v>
      </c>
      <c r="P25" s="64"/>
      <c r="Q25" s="64" t="s">
        <v>5</v>
      </c>
      <c r="R25" s="64" t="s">
        <v>9</v>
      </c>
      <c r="S25" s="65"/>
      <c r="T25" s="65" t="s">
        <v>5</v>
      </c>
      <c r="U25" s="65"/>
      <c r="V25" s="65" t="s">
        <v>5</v>
      </c>
      <c r="W25" s="65" t="s">
        <v>5</v>
      </c>
      <c r="X25" s="65"/>
      <c r="Y25" s="65" t="s">
        <v>9</v>
      </c>
      <c r="Z25" s="66" t="s">
        <v>5</v>
      </c>
      <c r="AA25" s="66"/>
      <c r="AB25" s="66"/>
      <c r="AC25" s="66"/>
      <c r="AD25" s="66"/>
      <c r="AE25" s="66" t="s">
        <v>5</v>
      </c>
      <c r="AF25" s="66" t="s">
        <v>5</v>
      </c>
      <c r="AG25" s="63" t="s">
        <v>9</v>
      </c>
      <c r="AH25" s="63"/>
      <c r="AI25" s="6"/>
      <c r="AJ25" s="6"/>
      <c r="AK25" s="6"/>
      <c r="AL25" s="6"/>
      <c r="AM25" s="6">
        <f t="shared" si="0"/>
        <v>1</v>
      </c>
      <c r="AN25" s="6">
        <f t="shared" si="1"/>
        <v>4</v>
      </c>
    </row>
    <row r="26" spans="1:40" ht="15.75" thickBot="1">
      <c r="A26" s="39">
        <v>1441521</v>
      </c>
      <c r="B26" s="50" t="s">
        <v>159</v>
      </c>
      <c r="C26" s="6" t="s">
        <v>18</v>
      </c>
      <c r="D26" s="18" t="s">
        <v>5</v>
      </c>
      <c r="E26" s="62" t="s">
        <v>5</v>
      </c>
      <c r="F26" s="62"/>
      <c r="G26" s="62" t="s">
        <v>7</v>
      </c>
      <c r="H26" s="62" t="s">
        <v>5</v>
      </c>
      <c r="I26" s="62"/>
      <c r="J26" s="62" t="s">
        <v>5</v>
      </c>
      <c r="K26" s="62" t="s">
        <v>5</v>
      </c>
      <c r="L26" s="64"/>
      <c r="M26" s="64" t="s">
        <v>7</v>
      </c>
      <c r="N26" s="64" t="s">
        <v>5</v>
      </c>
      <c r="O26" s="64"/>
      <c r="P26" s="64" t="s">
        <v>7</v>
      </c>
      <c r="Q26" s="64" t="s">
        <v>5</v>
      </c>
      <c r="R26" s="64"/>
      <c r="S26" s="65" t="s">
        <v>9</v>
      </c>
      <c r="T26" s="65" t="s">
        <v>5</v>
      </c>
      <c r="U26" s="65"/>
      <c r="V26" s="65" t="s">
        <v>7</v>
      </c>
      <c r="W26" s="65" t="s">
        <v>5</v>
      </c>
      <c r="X26" s="65"/>
      <c r="Y26" s="65" t="s">
        <v>5</v>
      </c>
      <c r="Z26" s="66" t="s">
        <v>5</v>
      </c>
      <c r="AA26" s="66"/>
      <c r="AB26" s="66" t="s">
        <v>7</v>
      </c>
      <c r="AC26" s="66" t="s">
        <v>5</v>
      </c>
      <c r="AD26" s="66"/>
      <c r="AE26" s="66" t="s">
        <v>5</v>
      </c>
      <c r="AF26" s="66" t="s">
        <v>5</v>
      </c>
      <c r="AG26" s="63"/>
      <c r="AH26" s="63" t="s">
        <v>7</v>
      </c>
      <c r="AI26" s="12"/>
      <c r="AJ26" s="12"/>
      <c r="AK26" s="12"/>
      <c r="AL26" s="12"/>
      <c r="AM26" s="6">
        <f t="shared" si="0"/>
        <v>6</v>
      </c>
      <c r="AN26" s="6">
        <f t="shared" si="1"/>
        <v>1</v>
      </c>
    </row>
    <row r="27" spans="1:40" ht="15.75" thickBot="1">
      <c r="A27" s="39">
        <v>1450992</v>
      </c>
      <c r="B27" s="50" t="s">
        <v>108</v>
      </c>
      <c r="C27" s="34" t="s">
        <v>22</v>
      </c>
      <c r="D27" s="18" t="s">
        <v>9</v>
      </c>
      <c r="E27" s="62"/>
      <c r="F27" s="62" t="s">
        <v>5</v>
      </c>
      <c r="G27" s="62"/>
      <c r="H27" s="62" t="s">
        <v>7</v>
      </c>
      <c r="I27" s="62"/>
      <c r="J27" s="62" t="s">
        <v>5</v>
      </c>
      <c r="K27" s="62" t="s">
        <v>9</v>
      </c>
      <c r="L27" s="64"/>
      <c r="M27" s="64"/>
      <c r="N27" s="64" t="s">
        <v>7</v>
      </c>
      <c r="O27" s="64" t="s">
        <v>5</v>
      </c>
      <c r="P27" s="64" t="s">
        <v>5</v>
      </c>
      <c r="Q27" s="64"/>
      <c r="R27" s="64"/>
      <c r="S27" s="65"/>
      <c r="T27" s="65" t="s">
        <v>5</v>
      </c>
      <c r="U27" s="65"/>
      <c r="V27" s="65" t="s">
        <v>5</v>
      </c>
      <c r="W27" s="65" t="s">
        <v>5</v>
      </c>
      <c r="X27" s="65" t="s">
        <v>5</v>
      </c>
      <c r="Y27" s="65"/>
      <c r="Z27" s="66"/>
      <c r="AA27" s="66"/>
      <c r="AB27" s="66" t="s">
        <v>5</v>
      </c>
      <c r="AC27" s="66"/>
      <c r="AD27" s="66" t="s">
        <v>5</v>
      </c>
      <c r="AE27" s="66" t="s">
        <v>5</v>
      </c>
      <c r="AF27" s="66"/>
      <c r="AG27" s="63"/>
      <c r="AH27" s="63" t="s">
        <v>5</v>
      </c>
      <c r="AI27" s="12"/>
      <c r="AJ27" s="12"/>
      <c r="AK27" s="12"/>
      <c r="AL27" s="12"/>
      <c r="AM27" s="12">
        <f t="shared" si="0"/>
        <v>2</v>
      </c>
      <c r="AN27" s="12">
        <f t="shared" si="1"/>
        <v>2</v>
      </c>
    </row>
    <row r="28" spans="1:40" ht="15.75" thickBot="1">
      <c r="A28" s="39">
        <v>2424267</v>
      </c>
      <c r="B28" s="50" t="s">
        <v>92</v>
      </c>
      <c r="C28" s="6" t="s">
        <v>22</v>
      </c>
      <c r="D28" s="18" t="s">
        <v>5</v>
      </c>
      <c r="E28" s="62" t="s">
        <v>9</v>
      </c>
      <c r="F28" s="62" t="s">
        <v>5</v>
      </c>
      <c r="G28" s="62"/>
      <c r="H28" s="62" t="s">
        <v>7</v>
      </c>
      <c r="I28" s="62" t="s">
        <v>5</v>
      </c>
      <c r="J28" s="62"/>
      <c r="K28" s="62" t="s">
        <v>5</v>
      </c>
      <c r="L28" s="64" t="s">
        <v>5</v>
      </c>
      <c r="M28" s="64"/>
      <c r="N28" s="64" t="s">
        <v>7</v>
      </c>
      <c r="O28" s="64" t="s">
        <v>5</v>
      </c>
      <c r="P28" s="64"/>
      <c r="Q28" s="64" t="s">
        <v>7</v>
      </c>
      <c r="R28" s="64" t="s">
        <v>5</v>
      </c>
      <c r="S28" s="65"/>
      <c r="T28" s="65" t="s">
        <v>7</v>
      </c>
      <c r="U28" s="65" t="s">
        <v>5</v>
      </c>
      <c r="V28" s="65"/>
      <c r="W28" s="65" t="s">
        <v>7</v>
      </c>
      <c r="X28" s="65" t="s">
        <v>5</v>
      </c>
      <c r="Y28" s="65"/>
      <c r="Z28" s="66" t="s">
        <v>5</v>
      </c>
      <c r="AA28" s="66" t="s">
        <v>5</v>
      </c>
      <c r="AB28" s="66"/>
      <c r="AC28" s="66" t="s">
        <v>5</v>
      </c>
      <c r="AD28" s="66" t="s">
        <v>5</v>
      </c>
      <c r="AE28" s="66"/>
      <c r="AF28" s="66" t="s">
        <v>9</v>
      </c>
      <c r="AG28" s="63" t="s">
        <v>5</v>
      </c>
      <c r="AH28" s="63"/>
      <c r="AI28" s="6"/>
      <c r="AJ28" s="6"/>
      <c r="AK28" s="6"/>
      <c r="AL28" s="6"/>
      <c r="AM28" s="6">
        <f t="shared" si="0"/>
        <v>5</v>
      </c>
      <c r="AN28" s="6">
        <f t="shared" si="1"/>
        <v>2</v>
      </c>
    </row>
    <row r="29" spans="1:40" ht="15.75" thickBot="1">
      <c r="A29" s="39">
        <v>2422070</v>
      </c>
      <c r="B29" s="50" t="s">
        <v>84</v>
      </c>
      <c r="C29" s="6" t="s">
        <v>22</v>
      </c>
      <c r="D29" s="18" t="s">
        <v>5</v>
      </c>
      <c r="E29" s="62" t="s">
        <v>9</v>
      </c>
      <c r="F29" s="62"/>
      <c r="G29" s="62" t="s">
        <v>5</v>
      </c>
      <c r="H29" s="62" t="s">
        <v>7</v>
      </c>
      <c r="I29" s="62"/>
      <c r="J29" s="62" t="s">
        <v>5</v>
      </c>
      <c r="K29" s="62"/>
      <c r="L29" s="64" t="s">
        <v>9</v>
      </c>
      <c r="M29" s="64" t="s">
        <v>5</v>
      </c>
      <c r="N29" s="64"/>
      <c r="O29" s="64" t="s">
        <v>5</v>
      </c>
      <c r="P29" s="64" t="s">
        <v>5</v>
      </c>
      <c r="Q29" s="64"/>
      <c r="R29" s="64" t="s">
        <v>9</v>
      </c>
      <c r="S29" s="65" t="s">
        <v>5</v>
      </c>
      <c r="T29" s="65"/>
      <c r="U29" s="65" t="s">
        <v>5</v>
      </c>
      <c r="V29" s="65" t="s">
        <v>5</v>
      </c>
      <c r="W29" s="65" t="s">
        <v>7</v>
      </c>
      <c r="X29" s="65"/>
      <c r="Y29" s="65" t="s">
        <v>5</v>
      </c>
      <c r="Z29" s="66" t="s">
        <v>9</v>
      </c>
      <c r="AA29" s="66"/>
      <c r="AB29" s="66" t="s">
        <v>5</v>
      </c>
      <c r="AC29" s="66" t="s">
        <v>7</v>
      </c>
      <c r="AD29" s="66"/>
      <c r="AE29" s="66" t="s">
        <v>5</v>
      </c>
      <c r="AF29" s="66"/>
      <c r="AG29" s="63" t="s">
        <v>5</v>
      </c>
      <c r="AH29" s="63" t="s">
        <v>5</v>
      </c>
      <c r="AI29" s="6"/>
      <c r="AJ29" s="6"/>
      <c r="AK29" s="6"/>
      <c r="AL29" s="6"/>
      <c r="AM29" s="6">
        <f t="shared" si="0"/>
        <v>3</v>
      </c>
      <c r="AN29" s="6">
        <f t="shared" si="1"/>
        <v>4</v>
      </c>
    </row>
    <row r="30" spans="1:40" ht="15.75" thickBot="1">
      <c r="A30" s="39">
        <v>3318061</v>
      </c>
      <c r="B30" s="50" t="s">
        <v>158</v>
      </c>
      <c r="C30" s="6" t="s">
        <v>22</v>
      </c>
      <c r="D30" s="18" t="s">
        <v>5</v>
      </c>
      <c r="E30" s="62" t="s">
        <v>5</v>
      </c>
      <c r="F30" s="62"/>
      <c r="G30" s="62" t="s">
        <v>5</v>
      </c>
      <c r="H30" s="62" t="s">
        <v>5</v>
      </c>
      <c r="I30" s="62" t="s">
        <v>7</v>
      </c>
      <c r="J30" s="62" t="s">
        <v>5</v>
      </c>
      <c r="K30" s="62" t="s">
        <v>9</v>
      </c>
      <c r="L30" s="64"/>
      <c r="M30" s="64" t="s">
        <v>5</v>
      </c>
      <c r="N30" s="64"/>
      <c r="O30" s="64" t="s">
        <v>7</v>
      </c>
      <c r="P30" s="64" t="s">
        <v>5</v>
      </c>
      <c r="Q30" s="64"/>
      <c r="R30" s="64" t="s">
        <v>9</v>
      </c>
      <c r="S30" s="65" t="s">
        <v>5</v>
      </c>
      <c r="T30" s="65"/>
      <c r="U30" s="65" t="s">
        <v>7</v>
      </c>
      <c r="V30" s="65" t="s">
        <v>5</v>
      </c>
      <c r="W30" s="65" t="s">
        <v>7</v>
      </c>
      <c r="X30" s="65"/>
      <c r="Y30" s="65" t="s">
        <v>5</v>
      </c>
      <c r="Z30" s="66"/>
      <c r="AA30" s="66"/>
      <c r="AB30" s="66" t="s">
        <v>5</v>
      </c>
      <c r="AC30" s="66" t="s">
        <v>5</v>
      </c>
      <c r="AD30" s="66"/>
      <c r="AE30" s="66" t="s">
        <v>5</v>
      </c>
      <c r="AF30" s="66" t="s">
        <v>9</v>
      </c>
      <c r="AG30" s="63"/>
      <c r="AH30" s="63" t="s">
        <v>5</v>
      </c>
      <c r="AI30" s="6"/>
      <c r="AJ30" s="6"/>
      <c r="AK30" s="6"/>
      <c r="AL30" s="6"/>
      <c r="AM30" s="6">
        <f t="shared" si="0"/>
        <v>4</v>
      </c>
      <c r="AN30" s="6">
        <f t="shared" si="1"/>
        <v>3</v>
      </c>
    </row>
    <row r="31" spans="1:40" ht="15.75" thickBot="1">
      <c r="A31" s="39">
        <v>2423428</v>
      </c>
      <c r="B31" s="50" t="s">
        <v>85</v>
      </c>
      <c r="C31" s="6" t="s">
        <v>22</v>
      </c>
      <c r="D31" s="18"/>
      <c r="E31" s="62" t="s">
        <v>5</v>
      </c>
      <c r="F31" s="62"/>
      <c r="G31" s="62" t="s">
        <v>5</v>
      </c>
      <c r="H31" s="62" t="s">
        <v>5</v>
      </c>
      <c r="I31" s="62"/>
      <c r="J31" s="62" t="s">
        <v>7</v>
      </c>
      <c r="K31" s="62" t="s">
        <v>5</v>
      </c>
      <c r="L31" s="64"/>
      <c r="M31" s="64" t="s">
        <v>5</v>
      </c>
      <c r="N31" s="64" t="s">
        <v>5</v>
      </c>
      <c r="O31" s="64"/>
      <c r="P31" s="64"/>
      <c r="Q31" s="64" t="s">
        <v>5</v>
      </c>
      <c r="R31" s="64"/>
      <c r="S31" s="65" t="s">
        <v>5</v>
      </c>
      <c r="T31" s="65" t="s">
        <v>5</v>
      </c>
      <c r="U31" s="65" t="s">
        <v>7</v>
      </c>
      <c r="V31" s="65"/>
      <c r="W31" s="65" t="s">
        <v>5</v>
      </c>
      <c r="X31" s="65"/>
      <c r="Y31" s="65"/>
      <c r="Z31" s="66" t="s">
        <v>5</v>
      </c>
      <c r="AA31" s="66"/>
      <c r="AB31" s="66" t="s">
        <v>5</v>
      </c>
      <c r="AC31" s="66" t="s">
        <v>5</v>
      </c>
      <c r="AD31" s="66"/>
      <c r="AE31" s="66" t="s">
        <v>7</v>
      </c>
      <c r="AF31" s="66" t="s">
        <v>5</v>
      </c>
      <c r="AG31" s="63"/>
      <c r="AH31" s="63"/>
      <c r="AI31" s="6"/>
      <c r="AJ31" s="6"/>
      <c r="AK31" s="6"/>
      <c r="AL31" s="6"/>
      <c r="AM31" s="6">
        <f t="shared" si="0"/>
        <v>3</v>
      </c>
      <c r="AN31" s="6">
        <f t="shared" si="1"/>
        <v>0</v>
      </c>
    </row>
    <row r="32" spans="1:40" ht="15.75" thickBot="1">
      <c r="A32" s="39" t="s">
        <v>198</v>
      </c>
      <c r="B32" s="50" t="s">
        <v>199</v>
      </c>
      <c r="C32" s="6" t="s">
        <v>22</v>
      </c>
      <c r="D32" s="18"/>
      <c r="E32" s="62" t="s">
        <v>9</v>
      </c>
      <c r="F32" s="62"/>
      <c r="G32" s="62"/>
      <c r="H32" s="62" t="s">
        <v>5</v>
      </c>
      <c r="I32" s="62"/>
      <c r="J32" s="62"/>
      <c r="K32" s="62" t="s">
        <v>5</v>
      </c>
      <c r="L32" s="64" t="s">
        <v>9</v>
      </c>
      <c r="M32" s="64"/>
      <c r="N32" s="64" t="s">
        <v>5</v>
      </c>
      <c r="O32" s="64"/>
      <c r="P32" s="64" t="s">
        <v>5</v>
      </c>
      <c r="Q32" s="64" t="s">
        <v>5</v>
      </c>
      <c r="R32" s="64"/>
      <c r="S32" s="65"/>
      <c r="T32" s="65" t="s">
        <v>5</v>
      </c>
      <c r="U32" s="65"/>
      <c r="V32" s="65" t="s">
        <v>5</v>
      </c>
      <c r="W32" s="65" t="s">
        <v>5</v>
      </c>
      <c r="X32" s="65"/>
      <c r="Y32" s="65"/>
      <c r="Z32" s="66" t="s">
        <v>5</v>
      </c>
      <c r="AA32" s="66"/>
      <c r="AB32" s="66" t="s">
        <v>5</v>
      </c>
      <c r="AC32" s="66" t="s">
        <v>5</v>
      </c>
      <c r="AD32" s="66"/>
      <c r="AE32" s="66"/>
      <c r="AF32" s="66" t="s">
        <v>5</v>
      </c>
      <c r="AG32" s="63"/>
      <c r="AH32" s="63" t="s">
        <v>5</v>
      </c>
      <c r="AI32" s="12"/>
      <c r="AJ32" s="12"/>
      <c r="AK32" s="12"/>
      <c r="AL32" s="12"/>
      <c r="AM32" s="12">
        <f t="shared" si="0"/>
        <v>0</v>
      </c>
      <c r="AN32" s="12">
        <f t="shared" si="1"/>
        <v>2</v>
      </c>
    </row>
    <row r="33" spans="1:40" ht="15.75" thickBot="1">
      <c r="A33" s="39">
        <v>2424243</v>
      </c>
      <c r="B33" s="50" t="s">
        <v>103</v>
      </c>
      <c r="C33" s="6" t="s">
        <v>22</v>
      </c>
      <c r="D33" s="67" t="s">
        <v>5</v>
      </c>
      <c r="E33" s="68"/>
      <c r="F33" s="68" t="s">
        <v>7</v>
      </c>
      <c r="G33" s="68" t="s">
        <v>5</v>
      </c>
      <c r="H33" s="68"/>
      <c r="I33" s="68" t="s">
        <v>7</v>
      </c>
      <c r="J33" s="68" t="s">
        <v>5</v>
      </c>
      <c r="K33" s="68"/>
      <c r="L33" s="69" t="s">
        <v>5</v>
      </c>
      <c r="M33" s="69" t="s">
        <v>5</v>
      </c>
      <c r="N33" s="69" t="s">
        <v>7</v>
      </c>
      <c r="O33" s="69"/>
      <c r="P33" s="69" t="s">
        <v>5</v>
      </c>
      <c r="Q33" s="69" t="s">
        <v>7</v>
      </c>
      <c r="R33" s="69"/>
      <c r="S33" s="70" t="s">
        <v>5</v>
      </c>
      <c r="T33" s="70" t="s">
        <v>7</v>
      </c>
      <c r="U33" s="70"/>
      <c r="V33" s="70" t="s">
        <v>5</v>
      </c>
      <c r="W33" s="70"/>
      <c r="X33" s="70" t="s">
        <v>5</v>
      </c>
      <c r="Y33" s="70" t="s">
        <v>5</v>
      </c>
      <c r="Z33" s="71"/>
      <c r="AA33" s="71" t="s">
        <v>7</v>
      </c>
      <c r="AB33" s="71" t="s">
        <v>5</v>
      </c>
      <c r="AC33" s="71"/>
      <c r="AD33" s="71" t="s">
        <v>7</v>
      </c>
      <c r="AE33" s="71" t="s">
        <v>5</v>
      </c>
      <c r="AF33" s="71"/>
      <c r="AG33" s="72" t="s">
        <v>5</v>
      </c>
      <c r="AH33" s="72" t="s">
        <v>5</v>
      </c>
      <c r="AI33" s="6"/>
      <c r="AJ33" s="6"/>
      <c r="AK33" s="6"/>
      <c r="AL33" s="6"/>
      <c r="AM33" s="6">
        <f t="shared" si="0"/>
        <v>7</v>
      </c>
      <c r="AN33" s="6">
        <f t="shared" si="1"/>
        <v>0</v>
      </c>
    </row>
    <row r="34" spans="1:40" ht="17.25" customHeight="1" thickBot="1">
      <c r="A34" s="39">
        <v>1445129</v>
      </c>
      <c r="B34" s="50" t="s">
        <v>142</v>
      </c>
      <c r="C34" s="6" t="s">
        <v>22</v>
      </c>
      <c r="D34" s="85" t="s">
        <v>5</v>
      </c>
      <c r="E34" s="86" t="s">
        <v>5</v>
      </c>
      <c r="F34" s="86"/>
      <c r="G34" s="86"/>
      <c r="H34" s="86" t="s">
        <v>5</v>
      </c>
      <c r="I34" s="86" t="s">
        <v>7</v>
      </c>
      <c r="J34" s="86" t="s">
        <v>5</v>
      </c>
      <c r="K34" s="86" t="s">
        <v>5</v>
      </c>
      <c r="L34" s="87"/>
      <c r="M34" s="87" t="s">
        <v>7</v>
      </c>
      <c r="N34" s="87" t="s">
        <v>5</v>
      </c>
      <c r="O34" s="87"/>
      <c r="P34" s="87" t="s">
        <v>5</v>
      </c>
      <c r="Q34" s="87" t="s">
        <v>5</v>
      </c>
      <c r="R34" s="87"/>
      <c r="S34" s="88"/>
      <c r="T34" s="88" t="s">
        <v>5</v>
      </c>
      <c r="U34" s="88" t="s">
        <v>7</v>
      </c>
      <c r="V34" s="88"/>
      <c r="W34" s="88" t="s">
        <v>5</v>
      </c>
      <c r="X34" s="88" t="s">
        <v>5</v>
      </c>
      <c r="Y34" s="88"/>
      <c r="Z34" s="89" t="s">
        <v>5</v>
      </c>
      <c r="AA34" s="89" t="s">
        <v>7</v>
      </c>
      <c r="AB34" s="89"/>
      <c r="AC34" s="89" t="s">
        <v>5</v>
      </c>
      <c r="AD34" s="89" t="s">
        <v>7</v>
      </c>
      <c r="AE34" s="89"/>
      <c r="AF34" s="89" t="s">
        <v>5</v>
      </c>
      <c r="AG34" s="90"/>
      <c r="AH34" s="90"/>
      <c r="AI34" s="12"/>
      <c r="AJ34" s="12"/>
      <c r="AK34" s="12"/>
      <c r="AL34" s="12"/>
      <c r="AM34" s="12">
        <f t="shared" si="0"/>
        <v>5</v>
      </c>
      <c r="AN34" s="12">
        <f t="shared" si="1"/>
        <v>0</v>
      </c>
    </row>
    <row r="35" spans="1:40" ht="17.25" customHeight="1" thickBot="1">
      <c r="A35" s="39">
        <v>3081161</v>
      </c>
      <c r="B35" s="50" t="s">
        <v>157</v>
      </c>
      <c r="C35" s="6" t="s">
        <v>16</v>
      </c>
      <c r="D35" s="73" t="s">
        <v>5</v>
      </c>
      <c r="E35" s="74"/>
      <c r="F35" s="74" t="s">
        <v>7</v>
      </c>
      <c r="G35" s="74" t="s">
        <v>5</v>
      </c>
      <c r="H35" s="74"/>
      <c r="I35" s="74" t="s">
        <v>5</v>
      </c>
      <c r="J35" s="74" t="s">
        <v>7</v>
      </c>
      <c r="K35" s="74"/>
      <c r="L35" s="75" t="s">
        <v>9</v>
      </c>
      <c r="M35" s="75" t="s">
        <v>5</v>
      </c>
      <c r="N35" s="75"/>
      <c r="O35" s="75" t="s">
        <v>5</v>
      </c>
      <c r="P35" s="75" t="s">
        <v>5</v>
      </c>
      <c r="Q35" s="75"/>
      <c r="R35" s="75" t="s">
        <v>9</v>
      </c>
      <c r="S35" s="76" t="s">
        <v>5</v>
      </c>
      <c r="T35" s="76"/>
      <c r="U35" s="76"/>
      <c r="V35" s="76" t="s">
        <v>5</v>
      </c>
      <c r="W35" s="76"/>
      <c r="X35" s="76"/>
      <c r="Y35" s="76" t="s">
        <v>5</v>
      </c>
      <c r="Z35" s="77"/>
      <c r="AA35" s="77"/>
      <c r="AB35" s="77" t="s">
        <v>5</v>
      </c>
      <c r="AC35" s="77"/>
      <c r="AD35" s="77"/>
      <c r="AE35" s="77" t="s">
        <v>7</v>
      </c>
      <c r="AF35" s="77"/>
      <c r="AG35" s="78"/>
      <c r="AH35" s="78" t="s">
        <v>5</v>
      </c>
      <c r="AI35" s="6">
        <f t="shared" ref="AI35:AI46" si="2">COUNTIF(D35:AH35,"PD")</f>
        <v>3</v>
      </c>
      <c r="AJ35" s="6">
        <f t="shared" ref="AJ35:AJ46" si="3">COUNTIF(D35:AH35,"PF")</f>
        <v>2</v>
      </c>
      <c r="AK35" s="6"/>
      <c r="AL35" s="6"/>
      <c r="AM35" s="6"/>
      <c r="AN35" s="6"/>
    </row>
    <row r="36" spans="1:40" ht="17.25" customHeight="1" thickBot="1">
      <c r="A36" s="39">
        <v>2499441</v>
      </c>
      <c r="B36" s="50" t="s">
        <v>65</v>
      </c>
      <c r="C36" s="6" t="s">
        <v>16</v>
      </c>
      <c r="D36" s="18"/>
      <c r="E36" s="62" t="s">
        <v>9</v>
      </c>
      <c r="F36" s="62" t="s">
        <v>5</v>
      </c>
      <c r="G36" s="62" t="s">
        <v>5</v>
      </c>
      <c r="H36" s="62" t="s">
        <v>5</v>
      </c>
      <c r="I36" s="62"/>
      <c r="J36" s="62" t="s">
        <v>5</v>
      </c>
      <c r="K36" s="62"/>
      <c r="L36" s="64"/>
      <c r="M36" s="64"/>
      <c r="N36" s="64" t="s">
        <v>5</v>
      </c>
      <c r="O36" s="64"/>
      <c r="P36" s="64" t="s">
        <v>5</v>
      </c>
      <c r="Q36" s="64" t="s">
        <v>7</v>
      </c>
      <c r="R36" s="64"/>
      <c r="S36" s="65"/>
      <c r="T36" s="65" t="s">
        <v>5</v>
      </c>
      <c r="U36" s="65" t="s">
        <v>5</v>
      </c>
      <c r="V36" s="65" t="s">
        <v>5</v>
      </c>
      <c r="W36" s="65"/>
      <c r="X36" s="65" t="s">
        <v>5</v>
      </c>
      <c r="Y36" s="65"/>
      <c r="Z36" s="66" t="s">
        <v>9</v>
      </c>
      <c r="AA36" s="66"/>
      <c r="AB36" s="66" t="s">
        <v>5</v>
      </c>
      <c r="AC36" s="66" t="s">
        <v>5</v>
      </c>
      <c r="AD36" s="66" t="s">
        <v>5</v>
      </c>
      <c r="AE36" s="66"/>
      <c r="AF36" s="66"/>
      <c r="AG36" s="63"/>
      <c r="AH36" s="63" t="s">
        <v>5</v>
      </c>
      <c r="AI36" s="6">
        <f t="shared" si="2"/>
        <v>1</v>
      </c>
      <c r="AJ36" s="6">
        <f t="shared" si="3"/>
        <v>2</v>
      </c>
      <c r="AK36" s="6"/>
      <c r="AL36" s="6"/>
      <c r="AM36" s="6"/>
      <c r="AN36" s="6"/>
    </row>
    <row r="37" spans="1:40" ht="17.25" customHeight="1" thickBot="1">
      <c r="A37" s="39">
        <v>2423710</v>
      </c>
      <c r="B37" s="50" t="s">
        <v>83</v>
      </c>
      <c r="C37" s="6" t="s">
        <v>16</v>
      </c>
      <c r="D37" s="18" t="s">
        <v>5</v>
      </c>
      <c r="E37" s="62" t="s">
        <v>9</v>
      </c>
      <c r="F37" s="62"/>
      <c r="G37" s="62" t="s">
        <v>5</v>
      </c>
      <c r="H37" s="62"/>
      <c r="I37" s="62"/>
      <c r="J37" s="62" t="s">
        <v>5</v>
      </c>
      <c r="K37" s="62" t="s">
        <v>9</v>
      </c>
      <c r="L37" s="64"/>
      <c r="M37" s="64" t="s">
        <v>5</v>
      </c>
      <c r="N37" s="64" t="s">
        <v>7</v>
      </c>
      <c r="O37" s="64"/>
      <c r="P37" s="64" t="s">
        <v>5</v>
      </c>
      <c r="Q37" s="64" t="s">
        <v>5</v>
      </c>
      <c r="R37" s="64"/>
      <c r="S37" s="65" t="s">
        <v>5</v>
      </c>
      <c r="T37" s="65" t="s">
        <v>7</v>
      </c>
      <c r="U37" s="65"/>
      <c r="V37" s="65" t="s">
        <v>5</v>
      </c>
      <c r="W37" s="65" t="s">
        <v>7</v>
      </c>
      <c r="X37" s="65"/>
      <c r="Y37" s="65" t="s">
        <v>5</v>
      </c>
      <c r="Z37" s="66" t="s">
        <v>5</v>
      </c>
      <c r="AA37" s="66"/>
      <c r="AB37" s="66" t="s">
        <v>5</v>
      </c>
      <c r="AC37" s="66"/>
      <c r="AD37" s="66" t="s">
        <v>7</v>
      </c>
      <c r="AE37" s="66" t="s">
        <v>5</v>
      </c>
      <c r="AF37" s="66"/>
      <c r="AG37" s="63" t="s">
        <v>5</v>
      </c>
      <c r="AH37" s="63" t="s">
        <v>5</v>
      </c>
      <c r="AI37" s="6">
        <f t="shared" si="2"/>
        <v>4</v>
      </c>
      <c r="AJ37" s="6">
        <f t="shared" si="3"/>
        <v>2</v>
      </c>
      <c r="AK37" s="6"/>
      <c r="AL37" s="6"/>
      <c r="AM37" s="6"/>
      <c r="AN37" s="6"/>
    </row>
    <row r="38" spans="1:40" ht="17.25" customHeight="1" thickBot="1">
      <c r="A38" s="39">
        <v>1435592</v>
      </c>
      <c r="B38" s="50" t="s">
        <v>44</v>
      </c>
      <c r="C38" s="6" t="s">
        <v>16</v>
      </c>
      <c r="D38" s="18" t="s">
        <v>9</v>
      </c>
      <c r="E38" s="62"/>
      <c r="F38" s="62" t="s">
        <v>5</v>
      </c>
      <c r="G38" s="62" t="s">
        <v>5</v>
      </c>
      <c r="H38" s="62" t="s">
        <v>5</v>
      </c>
      <c r="I38" s="62"/>
      <c r="J38" s="62" t="s">
        <v>5</v>
      </c>
      <c r="K38" s="62"/>
      <c r="L38" s="64"/>
      <c r="M38" s="64" t="s">
        <v>5</v>
      </c>
      <c r="N38" s="64" t="s">
        <v>5</v>
      </c>
      <c r="O38" s="64" t="s">
        <v>5</v>
      </c>
      <c r="P38" s="64" t="s">
        <v>5</v>
      </c>
      <c r="Q38" s="64"/>
      <c r="R38" s="64"/>
      <c r="S38" s="65"/>
      <c r="T38" s="65" t="s">
        <v>5</v>
      </c>
      <c r="U38" s="65"/>
      <c r="V38" s="65" t="s">
        <v>5</v>
      </c>
      <c r="W38" s="65" t="s">
        <v>5</v>
      </c>
      <c r="X38" s="65" t="s">
        <v>5</v>
      </c>
      <c r="Y38" s="65" t="s">
        <v>9</v>
      </c>
      <c r="Z38" s="66"/>
      <c r="AA38" s="66" t="s">
        <v>5</v>
      </c>
      <c r="AB38" s="66"/>
      <c r="AC38" s="66" t="s">
        <v>5</v>
      </c>
      <c r="AD38" s="66" t="s">
        <v>5</v>
      </c>
      <c r="AE38" s="66" t="s">
        <v>5</v>
      </c>
      <c r="AF38" s="66" t="s">
        <v>9</v>
      </c>
      <c r="AG38" s="63"/>
      <c r="AH38" s="63" t="s">
        <v>5</v>
      </c>
      <c r="AI38" s="6">
        <f t="shared" si="2"/>
        <v>0</v>
      </c>
      <c r="AJ38" s="6">
        <f t="shared" si="3"/>
        <v>3</v>
      </c>
      <c r="AK38" s="6"/>
      <c r="AL38" s="6"/>
      <c r="AM38" s="6"/>
      <c r="AN38" s="6"/>
    </row>
    <row r="39" spans="1:40" ht="17.25" customHeight="1" thickBot="1">
      <c r="A39" s="39" t="s">
        <v>177</v>
      </c>
      <c r="B39" s="50" t="s">
        <v>176</v>
      </c>
      <c r="C39" s="6" t="s">
        <v>20</v>
      </c>
      <c r="D39" s="18"/>
      <c r="E39" s="62"/>
      <c r="F39" s="62" t="s">
        <v>5</v>
      </c>
      <c r="G39" s="62" t="s">
        <v>7</v>
      </c>
      <c r="H39" s="62" t="s">
        <v>5</v>
      </c>
      <c r="I39" s="62"/>
      <c r="J39" s="62" t="s">
        <v>5</v>
      </c>
      <c r="K39" s="62"/>
      <c r="L39" s="64"/>
      <c r="M39" s="64" t="s">
        <v>5</v>
      </c>
      <c r="N39" s="64" t="s">
        <v>7</v>
      </c>
      <c r="O39" s="64" t="s">
        <v>5</v>
      </c>
      <c r="P39" s="64"/>
      <c r="Q39" s="64" t="s">
        <v>5</v>
      </c>
      <c r="R39" s="64"/>
      <c r="S39" s="65" t="s">
        <v>5</v>
      </c>
      <c r="T39" s="65"/>
      <c r="U39" s="65" t="s">
        <v>7</v>
      </c>
      <c r="V39" s="65" t="s">
        <v>7</v>
      </c>
      <c r="W39" s="65" t="s">
        <v>5</v>
      </c>
      <c r="X39" s="65"/>
      <c r="Y39" s="65" t="s">
        <v>5</v>
      </c>
      <c r="Z39" s="66"/>
      <c r="AA39" s="66" t="s">
        <v>5</v>
      </c>
      <c r="AB39" s="66"/>
      <c r="AC39" s="66" t="s">
        <v>7</v>
      </c>
      <c r="AD39" s="66"/>
      <c r="AE39" s="66" t="s">
        <v>5</v>
      </c>
      <c r="AF39" s="66" t="s">
        <v>9</v>
      </c>
      <c r="AG39" s="63" t="s">
        <v>5</v>
      </c>
      <c r="AH39" s="63"/>
      <c r="AI39" s="6">
        <f t="shared" si="2"/>
        <v>5</v>
      </c>
      <c r="AJ39" s="6">
        <f t="shared" si="3"/>
        <v>1</v>
      </c>
      <c r="AK39" s="6"/>
      <c r="AL39" s="6"/>
      <c r="AM39" s="6"/>
      <c r="AN39" s="6"/>
    </row>
    <row r="40" spans="1:40" ht="17.25" customHeight="1" thickBot="1">
      <c r="A40" s="41">
        <v>2309999</v>
      </c>
      <c r="B40" s="50" t="s">
        <v>62</v>
      </c>
      <c r="C40" s="6" t="s">
        <v>29</v>
      </c>
      <c r="D40" s="18" t="s">
        <v>9</v>
      </c>
      <c r="E40" s="62"/>
      <c r="F40" s="62" t="s">
        <v>5</v>
      </c>
      <c r="G40" s="62" t="s">
        <v>5</v>
      </c>
      <c r="H40" s="62" t="s">
        <v>5</v>
      </c>
      <c r="I40" s="62" t="s">
        <v>5</v>
      </c>
      <c r="J40" s="62" t="s">
        <v>5</v>
      </c>
      <c r="K40" s="62"/>
      <c r="L40" s="64"/>
      <c r="M40" s="64" t="s">
        <v>5</v>
      </c>
      <c r="N40" s="64" t="s">
        <v>5</v>
      </c>
      <c r="O40" s="64" t="s">
        <v>5</v>
      </c>
      <c r="P40" s="64" t="s">
        <v>5</v>
      </c>
      <c r="Q40" s="64" t="s">
        <v>5</v>
      </c>
      <c r="R40" s="64"/>
      <c r="S40" s="65"/>
      <c r="T40" s="65" t="s">
        <v>5</v>
      </c>
      <c r="U40" s="65" t="s">
        <v>5</v>
      </c>
      <c r="V40" s="65" t="s">
        <v>5</v>
      </c>
      <c r="W40" s="65" t="s">
        <v>5</v>
      </c>
      <c r="X40" s="65" t="s">
        <v>5</v>
      </c>
      <c r="Y40" s="65"/>
      <c r="Z40" s="66" t="s">
        <v>9</v>
      </c>
      <c r="AA40" s="66" t="s">
        <v>5</v>
      </c>
      <c r="AB40" s="66" t="s">
        <v>5</v>
      </c>
      <c r="AC40" s="66" t="s">
        <v>5</v>
      </c>
      <c r="AD40" s="66" t="s">
        <v>5</v>
      </c>
      <c r="AE40" s="66" t="s">
        <v>5</v>
      </c>
      <c r="AF40" s="66"/>
      <c r="AG40" s="63"/>
      <c r="AH40" s="63"/>
      <c r="AI40" s="6">
        <f t="shared" si="2"/>
        <v>0</v>
      </c>
      <c r="AJ40" s="6">
        <f t="shared" si="3"/>
        <v>2</v>
      </c>
      <c r="AK40" s="12"/>
      <c r="AL40" s="12"/>
      <c r="AM40" s="6"/>
      <c r="AN40" s="6"/>
    </row>
    <row r="41" spans="1:40" ht="17.25" customHeight="1" thickBot="1">
      <c r="A41" s="39">
        <v>3133079</v>
      </c>
      <c r="B41" s="50" t="s">
        <v>57</v>
      </c>
      <c r="C41" s="35" t="s">
        <v>29</v>
      </c>
      <c r="D41" s="18"/>
      <c r="E41" s="62" t="s">
        <v>9</v>
      </c>
      <c r="F41" s="62" t="s">
        <v>5</v>
      </c>
      <c r="G41" s="62" t="s">
        <v>5</v>
      </c>
      <c r="H41" s="62" t="s">
        <v>5</v>
      </c>
      <c r="I41" s="62" t="s">
        <v>5</v>
      </c>
      <c r="J41" s="62" t="s">
        <v>5</v>
      </c>
      <c r="K41" s="62"/>
      <c r="L41" s="64"/>
      <c r="M41" s="64" t="s">
        <v>5</v>
      </c>
      <c r="N41" s="64" t="s">
        <v>5</v>
      </c>
      <c r="O41" s="64" t="s">
        <v>5</v>
      </c>
      <c r="P41" s="64" t="s">
        <v>5</v>
      </c>
      <c r="Q41" s="64" t="s">
        <v>5</v>
      </c>
      <c r="R41" s="64"/>
      <c r="S41" s="65"/>
      <c r="T41" s="65" t="s">
        <v>5</v>
      </c>
      <c r="U41" s="65" t="s">
        <v>5</v>
      </c>
      <c r="V41" s="65" t="s">
        <v>5</v>
      </c>
      <c r="W41" s="65" t="s">
        <v>5</v>
      </c>
      <c r="X41" s="65" t="s">
        <v>5</v>
      </c>
      <c r="Y41" s="65"/>
      <c r="Z41" s="66"/>
      <c r="AA41" s="66" t="s">
        <v>5</v>
      </c>
      <c r="AB41" s="66" t="s">
        <v>5</v>
      </c>
      <c r="AC41" s="66" t="s">
        <v>5</v>
      </c>
      <c r="AD41" s="66" t="s">
        <v>5</v>
      </c>
      <c r="AE41" s="66" t="s">
        <v>5</v>
      </c>
      <c r="AF41" s="66" t="s">
        <v>9</v>
      </c>
      <c r="AG41" s="63"/>
      <c r="AH41" s="63"/>
      <c r="AI41" s="6">
        <f t="shared" si="2"/>
        <v>0</v>
      </c>
      <c r="AJ41" s="6">
        <f t="shared" si="3"/>
        <v>2</v>
      </c>
      <c r="AK41" s="6"/>
      <c r="AL41" s="6"/>
      <c r="AM41" s="6"/>
      <c r="AN41" s="6"/>
    </row>
    <row r="42" spans="1:40" ht="17.25" customHeight="1" thickBot="1">
      <c r="A42" s="39">
        <v>3075928</v>
      </c>
      <c r="B42" s="50" t="s">
        <v>45</v>
      </c>
      <c r="C42" s="6" t="s">
        <v>29</v>
      </c>
      <c r="D42" s="18"/>
      <c r="E42" s="62"/>
      <c r="F42" s="62" t="s">
        <v>5</v>
      </c>
      <c r="G42" s="62" t="s">
        <v>5</v>
      </c>
      <c r="H42" s="62" t="s">
        <v>5</v>
      </c>
      <c r="I42" s="62" t="s">
        <v>5</v>
      </c>
      <c r="J42" s="62" t="s">
        <v>5</v>
      </c>
      <c r="K42" s="62" t="s">
        <v>9</v>
      </c>
      <c r="L42" s="64"/>
      <c r="M42" s="64" t="s">
        <v>5</v>
      </c>
      <c r="N42" s="64" t="s">
        <v>5</v>
      </c>
      <c r="O42" s="64" t="s">
        <v>5</v>
      </c>
      <c r="P42" s="64" t="s">
        <v>5</v>
      </c>
      <c r="Q42" s="64" t="s">
        <v>5</v>
      </c>
      <c r="R42" s="64"/>
      <c r="S42" s="65"/>
      <c r="T42" s="65" t="s">
        <v>5</v>
      </c>
      <c r="U42" s="65" t="s">
        <v>5</v>
      </c>
      <c r="V42" s="65" t="s">
        <v>5</v>
      </c>
      <c r="W42" s="65" t="s">
        <v>5</v>
      </c>
      <c r="X42" s="65" t="s">
        <v>5</v>
      </c>
      <c r="Y42" s="65"/>
      <c r="Z42" s="66"/>
      <c r="AA42" s="66" t="s">
        <v>5</v>
      </c>
      <c r="AB42" s="66" t="s">
        <v>5</v>
      </c>
      <c r="AC42" s="66" t="s">
        <v>5</v>
      </c>
      <c r="AD42" s="66" t="s">
        <v>5</v>
      </c>
      <c r="AE42" s="66" t="s">
        <v>5</v>
      </c>
      <c r="AF42" s="66"/>
      <c r="AG42" s="63"/>
      <c r="AH42" s="63"/>
      <c r="AI42" s="6">
        <f t="shared" si="2"/>
        <v>0</v>
      </c>
      <c r="AJ42" s="6">
        <f t="shared" si="3"/>
        <v>1</v>
      </c>
      <c r="AK42" s="6"/>
      <c r="AL42" s="6"/>
      <c r="AM42" s="6"/>
      <c r="AN42" s="6"/>
    </row>
    <row r="43" spans="1:40" ht="17.25" customHeight="1" thickBot="1">
      <c r="A43" s="39">
        <v>1477343</v>
      </c>
      <c r="B43" s="50" t="s">
        <v>41</v>
      </c>
      <c r="C43" s="6" t="s">
        <v>29</v>
      </c>
      <c r="D43" s="18"/>
      <c r="E43" s="62"/>
      <c r="F43" s="62" t="s">
        <v>5</v>
      </c>
      <c r="G43" s="62" t="s">
        <v>5</v>
      </c>
      <c r="H43" s="62" t="s">
        <v>5</v>
      </c>
      <c r="I43" s="62" t="s">
        <v>5</v>
      </c>
      <c r="J43" s="62" t="s">
        <v>5</v>
      </c>
      <c r="K43" s="62"/>
      <c r="L43" s="64" t="s">
        <v>9</v>
      </c>
      <c r="M43" s="64" t="s">
        <v>5</v>
      </c>
      <c r="N43" s="64" t="s">
        <v>5</v>
      </c>
      <c r="O43" s="64" t="s">
        <v>5</v>
      </c>
      <c r="P43" s="64" t="s">
        <v>5</v>
      </c>
      <c r="Q43" s="64" t="s">
        <v>5</v>
      </c>
      <c r="R43" s="64"/>
      <c r="S43" s="65"/>
      <c r="T43" s="65" t="s">
        <v>5</v>
      </c>
      <c r="U43" s="65" t="s">
        <v>5</v>
      </c>
      <c r="V43" s="65" t="s">
        <v>5</v>
      </c>
      <c r="W43" s="65" t="s">
        <v>5</v>
      </c>
      <c r="X43" s="65" t="s">
        <v>5</v>
      </c>
      <c r="Y43" s="65"/>
      <c r="Z43" s="66"/>
      <c r="AA43" s="66" t="s">
        <v>5</v>
      </c>
      <c r="AB43" s="66" t="s">
        <v>5</v>
      </c>
      <c r="AC43" s="66" t="s">
        <v>5</v>
      </c>
      <c r="AD43" s="66" t="s">
        <v>5</v>
      </c>
      <c r="AE43" s="66" t="s">
        <v>5</v>
      </c>
      <c r="AF43" s="66"/>
      <c r="AG43" s="63"/>
      <c r="AH43" s="63"/>
      <c r="AI43" s="6">
        <f t="shared" si="2"/>
        <v>0</v>
      </c>
      <c r="AJ43" s="6">
        <f t="shared" si="3"/>
        <v>1</v>
      </c>
      <c r="AK43" s="6"/>
      <c r="AL43" s="6"/>
      <c r="AM43" s="6"/>
      <c r="AN43" s="6"/>
    </row>
    <row r="44" spans="1:40" ht="17.25" customHeight="1" thickBot="1">
      <c r="A44" s="39">
        <v>1185482</v>
      </c>
      <c r="B44" s="50" t="s">
        <v>99</v>
      </c>
      <c r="C44" s="6" t="s">
        <v>29</v>
      </c>
      <c r="D44" s="18"/>
      <c r="E44" s="62"/>
      <c r="F44" s="62" t="s">
        <v>5</v>
      </c>
      <c r="G44" s="62" t="s">
        <v>5</v>
      </c>
      <c r="H44" s="62" t="s">
        <v>5</v>
      </c>
      <c r="I44" s="62" t="s">
        <v>5</v>
      </c>
      <c r="J44" s="62" t="s">
        <v>5</v>
      </c>
      <c r="K44" s="62"/>
      <c r="L44" s="64"/>
      <c r="M44" s="64" t="s">
        <v>5</v>
      </c>
      <c r="N44" s="64" t="s">
        <v>5</v>
      </c>
      <c r="O44" s="64" t="s">
        <v>5</v>
      </c>
      <c r="P44" s="64" t="s">
        <v>5</v>
      </c>
      <c r="Q44" s="64" t="s">
        <v>5</v>
      </c>
      <c r="R44" s="64" t="s">
        <v>9</v>
      </c>
      <c r="S44" s="65"/>
      <c r="T44" s="65" t="s">
        <v>5</v>
      </c>
      <c r="U44" s="65" t="s">
        <v>5</v>
      </c>
      <c r="V44" s="65" t="s">
        <v>5</v>
      </c>
      <c r="W44" s="65" t="s">
        <v>5</v>
      </c>
      <c r="X44" s="65" t="s">
        <v>5</v>
      </c>
      <c r="Y44" s="65"/>
      <c r="Z44" s="66"/>
      <c r="AA44" s="66" t="s">
        <v>5</v>
      </c>
      <c r="AB44" s="66" t="s">
        <v>5</v>
      </c>
      <c r="AC44" s="66" t="s">
        <v>5</v>
      </c>
      <c r="AD44" s="66" t="s">
        <v>5</v>
      </c>
      <c r="AE44" s="66" t="s">
        <v>5</v>
      </c>
      <c r="AF44" s="66"/>
      <c r="AG44" s="63"/>
      <c r="AH44" s="63"/>
      <c r="AI44" s="6">
        <f t="shared" si="2"/>
        <v>0</v>
      </c>
      <c r="AJ44" s="6">
        <f t="shared" si="3"/>
        <v>1</v>
      </c>
      <c r="AK44" s="6"/>
      <c r="AL44" s="6"/>
      <c r="AM44" s="6"/>
      <c r="AN44" s="6"/>
    </row>
    <row r="45" spans="1:40" ht="17.25" customHeight="1" thickBot="1">
      <c r="A45" s="39">
        <v>1461409</v>
      </c>
      <c r="B45" s="50" t="s">
        <v>101</v>
      </c>
      <c r="C45" s="6" t="s">
        <v>29</v>
      </c>
      <c r="D45" s="18"/>
      <c r="E45" s="62"/>
      <c r="F45" s="62" t="s">
        <v>5</v>
      </c>
      <c r="G45" s="62" t="s">
        <v>5</v>
      </c>
      <c r="H45" s="62" t="s">
        <v>5</v>
      </c>
      <c r="I45" s="62" t="s">
        <v>5</v>
      </c>
      <c r="J45" s="62" t="s">
        <v>5</v>
      </c>
      <c r="K45" s="62"/>
      <c r="L45" s="64"/>
      <c r="M45" s="64" t="s">
        <v>5</v>
      </c>
      <c r="N45" s="64" t="s">
        <v>5</v>
      </c>
      <c r="O45" s="64" t="s">
        <v>5</v>
      </c>
      <c r="P45" s="64" t="s">
        <v>5</v>
      </c>
      <c r="Q45" s="64" t="s">
        <v>5</v>
      </c>
      <c r="R45" s="64"/>
      <c r="S45" s="65" t="s">
        <v>9</v>
      </c>
      <c r="T45" s="65" t="s">
        <v>5</v>
      </c>
      <c r="U45" s="65" t="s">
        <v>5</v>
      </c>
      <c r="V45" s="65" t="s">
        <v>5</v>
      </c>
      <c r="W45" s="65" t="s">
        <v>5</v>
      </c>
      <c r="X45" s="65" t="s">
        <v>5</v>
      </c>
      <c r="Y45" s="65"/>
      <c r="Z45" s="66"/>
      <c r="AA45" s="66" t="s">
        <v>5</v>
      </c>
      <c r="AB45" s="66" t="s">
        <v>5</v>
      </c>
      <c r="AC45" s="66" t="s">
        <v>5</v>
      </c>
      <c r="AD45" s="66" t="s">
        <v>5</v>
      </c>
      <c r="AE45" s="66" t="s">
        <v>5</v>
      </c>
      <c r="AF45" s="66"/>
      <c r="AG45" s="63"/>
      <c r="AH45" s="63"/>
      <c r="AI45" s="6">
        <f t="shared" si="2"/>
        <v>0</v>
      </c>
      <c r="AJ45" s="6">
        <f t="shared" si="3"/>
        <v>1</v>
      </c>
      <c r="AK45" s="12"/>
      <c r="AL45" s="12"/>
      <c r="AM45" s="12"/>
      <c r="AN45" s="12"/>
    </row>
    <row r="46" spans="1:40" ht="17.25" customHeight="1" thickBot="1">
      <c r="A46" s="39">
        <v>374638</v>
      </c>
      <c r="B46" s="50" t="s">
        <v>150</v>
      </c>
      <c r="C46" s="6" t="s">
        <v>29</v>
      </c>
      <c r="D46" s="18"/>
      <c r="E46" s="62"/>
      <c r="F46" s="62" t="s">
        <v>5</v>
      </c>
      <c r="G46" s="62" t="s">
        <v>5</v>
      </c>
      <c r="H46" s="62" t="s">
        <v>5</v>
      </c>
      <c r="I46" s="62" t="s">
        <v>5</v>
      </c>
      <c r="J46" s="62" t="s">
        <v>5</v>
      </c>
      <c r="K46" s="62"/>
      <c r="L46" s="64"/>
      <c r="M46" s="64" t="s">
        <v>5</v>
      </c>
      <c r="N46" s="64" t="s">
        <v>5</v>
      </c>
      <c r="O46" s="64" t="s">
        <v>5</v>
      </c>
      <c r="P46" s="64" t="s">
        <v>5</v>
      </c>
      <c r="Q46" s="64" t="s">
        <v>5</v>
      </c>
      <c r="R46" s="64"/>
      <c r="S46" s="65"/>
      <c r="T46" s="65" t="s">
        <v>5</v>
      </c>
      <c r="U46" s="65" t="s">
        <v>5</v>
      </c>
      <c r="V46" s="65" t="s">
        <v>5</v>
      </c>
      <c r="W46" s="65" t="s">
        <v>5</v>
      </c>
      <c r="X46" s="65" t="s">
        <v>5</v>
      </c>
      <c r="Y46" s="65" t="s">
        <v>9</v>
      </c>
      <c r="Z46" s="66"/>
      <c r="AA46" s="66" t="s">
        <v>5</v>
      </c>
      <c r="AB46" s="66" t="s">
        <v>5</v>
      </c>
      <c r="AC46" s="66" t="s">
        <v>5</v>
      </c>
      <c r="AD46" s="66" t="s">
        <v>5</v>
      </c>
      <c r="AE46" s="66" t="s">
        <v>5</v>
      </c>
      <c r="AF46" s="66"/>
      <c r="AG46" s="63"/>
      <c r="AH46" s="63"/>
      <c r="AI46" s="6">
        <f t="shared" si="2"/>
        <v>0</v>
      </c>
      <c r="AJ46" s="6">
        <f t="shared" si="3"/>
        <v>1</v>
      </c>
      <c r="AK46" s="12"/>
      <c r="AL46" s="12"/>
      <c r="AM46" s="12"/>
      <c r="AN46" s="12"/>
    </row>
    <row r="47" spans="1:40" ht="17.25" customHeight="1">
      <c r="A47" s="39"/>
      <c r="B47" s="50"/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2"/>
      <c r="AJ47" s="12"/>
      <c r="AK47" s="12"/>
      <c r="AL47" s="12"/>
      <c r="AM47" s="12"/>
      <c r="AN47" s="12"/>
    </row>
    <row r="48" spans="1:40">
      <c r="A48" s="125" t="s">
        <v>40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29"/>
      <c r="AH48" s="58"/>
      <c r="AI48" s="7"/>
      <c r="AJ48" s="7"/>
      <c r="AK48" s="7"/>
      <c r="AL48" s="7"/>
      <c r="AM48" s="7"/>
      <c r="AN48" s="7"/>
    </row>
    <row r="49" spans="1:40" ht="29.25" customHeight="1">
      <c r="A49" s="125" t="s">
        <v>129</v>
      </c>
      <c r="B49" s="125"/>
      <c r="C49" s="125"/>
      <c r="D49" s="127" t="s">
        <v>175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0"/>
      <c r="R49" s="10"/>
      <c r="S49" s="10"/>
      <c r="T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7"/>
      <c r="AJ49" s="7"/>
      <c r="AK49" s="7"/>
      <c r="AL49" s="7"/>
      <c r="AM49" s="7"/>
      <c r="AN49" s="7"/>
    </row>
    <row r="50" spans="1:40">
      <c r="A50" s="126" t="s">
        <v>24</v>
      </c>
      <c r="B50" s="126"/>
      <c r="C50" s="126"/>
      <c r="D50" s="126" t="s">
        <v>25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24"/>
      <c r="AH50" s="57"/>
      <c r="AI50" s="123"/>
      <c r="AJ50" s="123"/>
      <c r="AK50" s="123"/>
      <c r="AL50" s="123"/>
      <c r="AM50" s="123"/>
      <c r="AN50" s="123"/>
    </row>
    <row r="51" spans="1:40" ht="25.5" customHeight="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24"/>
      <c r="AH51" s="57"/>
      <c r="AI51" s="141" t="s">
        <v>2</v>
      </c>
      <c r="AJ51" s="142"/>
      <c r="AK51" s="142"/>
      <c r="AL51" s="142"/>
      <c r="AM51" s="140" t="s">
        <v>3</v>
      </c>
      <c r="AN51" s="140"/>
    </row>
    <row r="52" spans="1:40" s="2" customFormat="1" ht="19.5" customHeight="1">
      <c r="A52" s="38" t="s">
        <v>26</v>
      </c>
      <c r="B52" s="101" t="s">
        <v>27</v>
      </c>
      <c r="C52" s="57" t="s">
        <v>28</v>
      </c>
      <c r="D52" s="17">
        <v>1</v>
      </c>
      <c r="E52" s="17">
        <v>2</v>
      </c>
      <c r="F52" s="6">
        <v>3</v>
      </c>
      <c r="G52" s="6">
        <v>4</v>
      </c>
      <c r="H52" s="6">
        <v>5</v>
      </c>
      <c r="I52" s="6">
        <v>6</v>
      </c>
      <c r="J52" s="6">
        <v>7</v>
      </c>
      <c r="K52" s="17">
        <v>8</v>
      </c>
      <c r="L52" s="17">
        <v>9</v>
      </c>
      <c r="M52" s="6">
        <v>10</v>
      </c>
      <c r="N52" s="6">
        <v>11</v>
      </c>
      <c r="O52" s="6">
        <v>12</v>
      </c>
      <c r="P52" s="6">
        <v>13</v>
      </c>
      <c r="Q52" s="6">
        <v>14</v>
      </c>
      <c r="R52" s="17">
        <v>15</v>
      </c>
      <c r="S52" s="17">
        <v>16</v>
      </c>
      <c r="T52" s="6">
        <v>17</v>
      </c>
      <c r="U52" s="6">
        <v>18</v>
      </c>
      <c r="V52" s="6">
        <v>19</v>
      </c>
      <c r="W52" s="6">
        <v>20</v>
      </c>
      <c r="X52" s="6">
        <v>21</v>
      </c>
      <c r="Y52" s="17">
        <v>22</v>
      </c>
      <c r="Z52" s="17">
        <v>23</v>
      </c>
      <c r="AA52" s="6">
        <v>24</v>
      </c>
      <c r="AB52" s="6">
        <v>25</v>
      </c>
      <c r="AC52" s="6">
        <v>26</v>
      </c>
      <c r="AD52" s="6">
        <v>27</v>
      </c>
      <c r="AE52" s="6">
        <v>28</v>
      </c>
      <c r="AF52" s="17">
        <v>29</v>
      </c>
      <c r="AG52" s="17">
        <v>30</v>
      </c>
      <c r="AH52" s="6">
        <v>31</v>
      </c>
      <c r="AI52" s="12" t="s">
        <v>7</v>
      </c>
      <c r="AJ52" s="12" t="s">
        <v>9</v>
      </c>
      <c r="AK52" s="12" t="s">
        <v>11</v>
      </c>
      <c r="AL52" s="12" t="s">
        <v>13</v>
      </c>
      <c r="AM52" s="12" t="s">
        <v>7</v>
      </c>
      <c r="AN52" s="12" t="s">
        <v>9</v>
      </c>
    </row>
    <row r="53" spans="1:40" s="2" customFormat="1" ht="19.5" customHeight="1">
      <c r="A53" s="39">
        <v>2154157</v>
      </c>
      <c r="B53" s="50" t="s">
        <v>113</v>
      </c>
      <c r="C53" s="6" t="s">
        <v>18</v>
      </c>
      <c r="D53" s="79"/>
      <c r="E53" s="80"/>
      <c r="F53" s="80" t="s">
        <v>5</v>
      </c>
      <c r="G53" s="80"/>
      <c r="H53" s="80" t="s">
        <v>5</v>
      </c>
      <c r="I53" s="80" t="s">
        <v>5</v>
      </c>
      <c r="J53" s="80" t="s">
        <v>5</v>
      </c>
      <c r="K53" s="80"/>
      <c r="L53" s="81"/>
      <c r="M53" s="81" t="s">
        <v>5</v>
      </c>
      <c r="N53" s="81" t="s">
        <v>5</v>
      </c>
      <c r="O53" s="81" t="s">
        <v>7</v>
      </c>
      <c r="P53" s="81" t="s">
        <v>5</v>
      </c>
      <c r="Q53" s="81" t="s">
        <v>7</v>
      </c>
      <c r="R53" s="81"/>
      <c r="S53" s="82"/>
      <c r="T53" s="82" t="s">
        <v>5</v>
      </c>
      <c r="U53" s="82"/>
      <c r="V53" s="82" t="s">
        <v>5</v>
      </c>
      <c r="W53" s="82"/>
      <c r="X53" s="82" t="s">
        <v>5</v>
      </c>
      <c r="Y53" s="82"/>
      <c r="Z53" s="83"/>
      <c r="AA53" s="83" t="s">
        <v>5</v>
      </c>
      <c r="AB53" s="83" t="s">
        <v>5</v>
      </c>
      <c r="AC53" s="83"/>
      <c r="AD53" s="83" t="s">
        <v>5</v>
      </c>
      <c r="AE53" s="83"/>
      <c r="AF53" s="83" t="s">
        <v>5</v>
      </c>
      <c r="AG53" s="84"/>
      <c r="AH53" s="84" t="s">
        <v>5</v>
      </c>
      <c r="AI53" s="12"/>
      <c r="AJ53" s="12"/>
      <c r="AK53" s="12"/>
      <c r="AL53" s="12"/>
      <c r="AM53" s="12">
        <f t="shared" ref="AM53:AM75" si="4">COUNTIF(D53:AH53,"PD")</f>
        <v>2</v>
      </c>
      <c r="AN53" s="12">
        <f t="shared" ref="AN53:AN75" si="5">COUNTIF(D53:AH53,"PF")</f>
        <v>0</v>
      </c>
    </row>
    <row r="54" spans="1:40" s="2" customFormat="1" ht="19.5" customHeight="1">
      <c r="A54" s="39">
        <v>375665</v>
      </c>
      <c r="B54" s="50" t="s">
        <v>116</v>
      </c>
      <c r="C54" s="6" t="s">
        <v>18</v>
      </c>
      <c r="D54" s="79"/>
      <c r="E54" s="80" t="s">
        <v>5</v>
      </c>
      <c r="F54" s="80" t="s">
        <v>5</v>
      </c>
      <c r="G54" s="80"/>
      <c r="H54" s="80" t="s">
        <v>5</v>
      </c>
      <c r="I54" s="80"/>
      <c r="J54" s="80"/>
      <c r="K54" s="80" t="s">
        <v>5</v>
      </c>
      <c r="L54" s="81"/>
      <c r="M54" s="81"/>
      <c r="N54" s="81" t="s">
        <v>5</v>
      </c>
      <c r="O54" s="81" t="s">
        <v>7</v>
      </c>
      <c r="P54" s="81"/>
      <c r="Q54" s="81" t="s">
        <v>5</v>
      </c>
      <c r="R54" s="81" t="s">
        <v>5</v>
      </c>
      <c r="S54" s="82"/>
      <c r="T54" s="82" t="s">
        <v>5</v>
      </c>
      <c r="U54" s="82"/>
      <c r="V54" s="82"/>
      <c r="W54" s="82" t="s">
        <v>5</v>
      </c>
      <c r="X54" s="82"/>
      <c r="Y54" s="82" t="s">
        <v>5</v>
      </c>
      <c r="Z54" s="83" t="s">
        <v>5</v>
      </c>
      <c r="AA54" s="83"/>
      <c r="AB54" s="83"/>
      <c r="AC54" s="83" t="s">
        <v>5</v>
      </c>
      <c r="AD54" s="83"/>
      <c r="AE54" s="83"/>
      <c r="AF54" s="83" t="s">
        <v>5</v>
      </c>
      <c r="AG54" s="84" t="s">
        <v>5</v>
      </c>
      <c r="AH54" s="84"/>
      <c r="AI54" s="6"/>
      <c r="AJ54" s="6"/>
      <c r="AK54" s="12"/>
      <c r="AL54" s="12"/>
      <c r="AM54" s="12">
        <f t="shared" si="4"/>
        <v>1</v>
      </c>
      <c r="AN54" s="12">
        <f t="shared" si="5"/>
        <v>0</v>
      </c>
    </row>
    <row r="55" spans="1:40" s="2" customFormat="1" ht="19.5" customHeight="1">
      <c r="A55" s="39" t="s">
        <v>216</v>
      </c>
      <c r="B55" s="50" t="s">
        <v>217</v>
      </c>
      <c r="C55" s="6" t="s">
        <v>18</v>
      </c>
      <c r="D55" s="79"/>
      <c r="E55" s="80" t="s">
        <v>5</v>
      </c>
      <c r="F55" s="80"/>
      <c r="G55" s="80"/>
      <c r="H55" s="80" t="s">
        <v>5</v>
      </c>
      <c r="I55" s="80"/>
      <c r="J55" s="80" t="s">
        <v>5</v>
      </c>
      <c r="K55" s="80" t="s">
        <v>5</v>
      </c>
      <c r="L55" s="81"/>
      <c r="M55" s="81"/>
      <c r="N55" s="81" t="s">
        <v>5</v>
      </c>
      <c r="O55" s="81" t="s">
        <v>5</v>
      </c>
      <c r="P55" s="81" t="s">
        <v>7</v>
      </c>
      <c r="Q55" s="81" t="s">
        <v>5</v>
      </c>
      <c r="R55" s="81"/>
      <c r="S55" s="82"/>
      <c r="T55" s="82" t="s">
        <v>5</v>
      </c>
      <c r="U55" s="82"/>
      <c r="V55" s="82"/>
      <c r="W55" s="82" t="s">
        <v>5</v>
      </c>
      <c r="X55" s="82" t="s">
        <v>5</v>
      </c>
      <c r="Y55" s="82"/>
      <c r="Z55" s="83" t="s">
        <v>5</v>
      </c>
      <c r="AA55" s="83"/>
      <c r="AB55" s="83" t="s">
        <v>7</v>
      </c>
      <c r="AC55" s="83" t="s">
        <v>5</v>
      </c>
      <c r="AD55" s="83"/>
      <c r="AE55" s="83"/>
      <c r="AF55" s="83" t="s">
        <v>5</v>
      </c>
      <c r="AG55" s="84"/>
      <c r="AH55" s="84" t="s">
        <v>5</v>
      </c>
      <c r="AI55" s="6"/>
      <c r="AJ55" s="6"/>
      <c r="AK55" s="12"/>
      <c r="AL55" s="12"/>
      <c r="AM55" s="12">
        <f t="shared" si="4"/>
        <v>2</v>
      </c>
      <c r="AN55" s="12">
        <f t="shared" si="5"/>
        <v>0</v>
      </c>
    </row>
    <row r="56" spans="1:40" s="2" customFormat="1" ht="19.5" customHeight="1">
      <c r="A56" s="39" t="s">
        <v>218</v>
      </c>
      <c r="B56" s="50" t="s">
        <v>219</v>
      </c>
      <c r="C56" s="6" t="s">
        <v>18</v>
      </c>
      <c r="D56" s="79"/>
      <c r="E56" s="80"/>
      <c r="F56" s="80" t="s">
        <v>5</v>
      </c>
      <c r="G56" s="80"/>
      <c r="H56" s="80" t="s">
        <v>5</v>
      </c>
      <c r="I56" s="80"/>
      <c r="J56" s="80" t="s">
        <v>5</v>
      </c>
      <c r="K56" s="80"/>
      <c r="L56" s="81"/>
      <c r="M56" s="81" t="s">
        <v>5</v>
      </c>
      <c r="N56" s="81" t="s">
        <v>5</v>
      </c>
      <c r="O56" s="81" t="s">
        <v>7</v>
      </c>
      <c r="P56" s="81" t="s">
        <v>5</v>
      </c>
      <c r="Q56" s="81"/>
      <c r="R56" s="81"/>
      <c r="S56" s="82"/>
      <c r="T56" s="82" t="s">
        <v>5</v>
      </c>
      <c r="U56" s="82" t="s">
        <v>5</v>
      </c>
      <c r="V56" s="82" t="s">
        <v>5</v>
      </c>
      <c r="W56" s="82"/>
      <c r="X56" s="82" t="s">
        <v>5</v>
      </c>
      <c r="Y56" s="82"/>
      <c r="Z56" s="83"/>
      <c r="AA56" s="83"/>
      <c r="AB56" s="83" t="s">
        <v>5</v>
      </c>
      <c r="AC56" s="83" t="s">
        <v>7</v>
      </c>
      <c r="AD56" s="83" t="s">
        <v>5</v>
      </c>
      <c r="AE56" s="83" t="s">
        <v>5</v>
      </c>
      <c r="AF56" s="83"/>
      <c r="AG56" s="84"/>
      <c r="AH56" s="84" t="s">
        <v>5</v>
      </c>
      <c r="AI56" s="6"/>
      <c r="AJ56" s="6"/>
      <c r="AK56" s="12"/>
      <c r="AL56" s="12"/>
      <c r="AM56" s="12">
        <f t="shared" si="4"/>
        <v>2</v>
      </c>
      <c r="AN56" s="12">
        <f t="shared" si="5"/>
        <v>0</v>
      </c>
    </row>
    <row r="57" spans="1:40" s="2" customFormat="1" ht="19.5" customHeight="1">
      <c r="A57" s="39">
        <v>1290400</v>
      </c>
      <c r="B57" s="50" t="s">
        <v>90</v>
      </c>
      <c r="C57" s="6" t="s">
        <v>18</v>
      </c>
      <c r="D57" s="79"/>
      <c r="E57" s="80"/>
      <c r="F57" s="80" t="s">
        <v>5</v>
      </c>
      <c r="G57" s="80"/>
      <c r="H57" s="80" t="s">
        <v>5</v>
      </c>
      <c r="I57" s="80"/>
      <c r="J57" s="80" t="s">
        <v>5</v>
      </c>
      <c r="K57" s="80"/>
      <c r="L57" s="81"/>
      <c r="M57" s="81" t="s">
        <v>7</v>
      </c>
      <c r="N57" s="81" t="s">
        <v>5</v>
      </c>
      <c r="O57" s="81"/>
      <c r="P57" s="81" t="s">
        <v>5</v>
      </c>
      <c r="Q57" s="81" t="s">
        <v>5</v>
      </c>
      <c r="R57" s="81"/>
      <c r="S57" s="82"/>
      <c r="T57" s="82" t="s">
        <v>5</v>
      </c>
      <c r="U57" s="82"/>
      <c r="V57" s="82" t="s">
        <v>5</v>
      </c>
      <c r="W57" s="82" t="s">
        <v>7</v>
      </c>
      <c r="X57" s="82" t="s">
        <v>5</v>
      </c>
      <c r="Y57" s="82"/>
      <c r="Z57" s="83"/>
      <c r="AA57" s="83"/>
      <c r="AB57" s="83" t="s">
        <v>5</v>
      </c>
      <c r="AC57" s="83"/>
      <c r="AD57" s="83" t="s">
        <v>5</v>
      </c>
      <c r="AE57" s="83"/>
      <c r="AF57" s="83"/>
      <c r="AG57" s="84" t="s">
        <v>5</v>
      </c>
      <c r="AH57" s="84" t="s">
        <v>5</v>
      </c>
      <c r="AI57" s="6"/>
      <c r="AJ57" s="6"/>
      <c r="AK57" s="12"/>
      <c r="AL57" s="12"/>
      <c r="AM57" s="12">
        <f t="shared" si="4"/>
        <v>2</v>
      </c>
      <c r="AN57" s="12">
        <f t="shared" si="5"/>
        <v>0</v>
      </c>
    </row>
    <row r="58" spans="1:40" s="2" customFormat="1" ht="19.5" customHeight="1">
      <c r="A58" s="39">
        <v>1154205</v>
      </c>
      <c r="B58" s="50" t="s">
        <v>58</v>
      </c>
      <c r="C58" s="6" t="s">
        <v>18</v>
      </c>
      <c r="D58" s="79"/>
      <c r="E58" s="80"/>
      <c r="F58" s="80" t="s">
        <v>5</v>
      </c>
      <c r="G58" s="80"/>
      <c r="H58" s="80" t="s">
        <v>5</v>
      </c>
      <c r="I58" s="80"/>
      <c r="J58" s="80" t="s">
        <v>5</v>
      </c>
      <c r="K58" s="80"/>
      <c r="L58" s="81"/>
      <c r="M58" s="81"/>
      <c r="N58" s="81" t="s">
        <v>5</v>
      </c>
      <c r="O58" s="81"/>
      <c r="P58" s="81" t="s">
        <v>5</v>
      </c>
      <c r="Q58" s="81" t="s">
        <v>5</v>
      </c>
      <c r="R58" s="81"/>
      <c r="S58" s="82"/>
      <c r="T58" s="82" t="s">
        <v>5</v>
      </c>
      <c r="U58" s="82"/>
      <c r="V58" s="82" t="s">
        <v>5</v>
      </c>
      <c r="W58" s="82" t="s">
        <v>5</v>
      </c>
      <c r="X58" s="82" t="s">
        <v>5</v>
      </c>
      <c r="Y58" s="82"/>
      <c r="Z58" s="83"/>
      <c r="AA58" s="83" t="s">
        <v>7</v>
      </c>
      <c r="AB58" s="83" t="s">
        <v>5</v>
      </c>
      <c r="AC58" s="83"/>
      <c r="AD58" s="83" t="s">
        <v>5</v>
      </c>
      <c r="AE58" s="83" t="s">
        <v>7</v>
      </c>
      <c r="AF58" s="83"/>
      <c r="AG58" s="84" t="s">
        <v>5</v>
      </c>
      <c r="AH58" s="84" t="s">
        <v>5</v>
      </c>
      <c r="AI58" s="6"/>
      <c r="AJ58" s="6"/>
      <c r="AK58" s="12"/>
      <c r="AL58" s="12"/>
      <c r="AM58" s="12">
        <f t="shared" si="4"/>
        <v>2</v>
      </c>
      <c r="AN58" s="12">
        <f t="shared" si="5"/>
        <v>0</v>
      </c>
    </row>
    <row r="59" spans="1:40" s="2" customFormat="1" ht="19.5" customHeight="1">
      <c r="A59" s="39">
        <v>1319772</v>
      </c>
      <c r="B59" s="50" t="s">
        <v>161</v>
      </c>
      <c r="C59" s="32" t="s">
        <v>18</v>
      </c>
      <c r="D59" s="79" t="s">
        <v>5</v>
      </c>
      <c r="E59" s="80"/>
      <c r="F59" s="80" t="s">
        <v>5</v>
      </c>
      <c r="G59" s="80" t="s">
        <v>5</v>
      </c>
      <c r="H59" s="80"/>
      <c r="I59" s="80" t="s">
        <v>5</v>
      </c>
      <c r="J59" s="80"/>
      <c r="K59" s="80"/>
      <c r="L59" s="81"/>
      <c r="M59" s="81" t="s">
        <v>5</v>
      </c>
      <c r="N59" s="81"/>
      <c r="O59" s="81" t="s">
        <v>5</v>
      </c>
      <c r="P59" s="81"/>
      <c r="Q59" s="81" t="s">
        <v>5</v>
      </c>
      <c r="R59" s="81"/>
      <c r="S59" s="82" t="s">
        <v>5</v>
      </c>
      <c r="T59" s="82"/>
      <c r="U59" s="82" t="s">
        <v>5</v>
      </c>
      <c r="V59" s="82" t="s">
        <v>7</v>
      </c>
      <c r="W59" s="82" t="s">
        <v>5</v>
      </c>
      <c r="X59" s="82"/>
      <c r="Y59" s="82"/>
      <c r="Z59" s="83"/>
      <c r="AA59" s="83" t="s">
        <v>5</v>
      </c>
      <c r="AB59" s="83"/>
      <c r="AC59" s="83" t="s">
        <v>5</v>
      </c>
      <c r="AD59" s="83"/>
      <c r="AE59" s="83" t="s">
        <v>5</v>
      </c>
      <c r="AF59" s="83" t="s">
        <v>5</v>
      </c>
      <c r="AG59" s="84"/>
      <c r="AH59" s="84" t="s">
        <v>5</v>
      </c>
      <c r="AI59" s="6"/>
      <c r="AJ59" s="6"/>
      <c r="AK59" s="6"/>
      <c r="AL59" s="6"/>
      <c r="AM59" s="6">
        <f t="shared" si="4"/>
        <v>1</v>
      </c>
      <c r="AN59" s="6">
        <f t="shared" si="5"/>
        <v>0</v>
      </c>
    </row>
    <row r="60" spans="1:40" s="2" customFormat="1" ht="19.5" customHeight="1">
      <c r="A60" s="39">
        <v>375545</v>
      </c>
      <c r="B60" s="50" t="s">
        <v>97</v>
      </c>
      <c r="C60" s="6" t="s">
        <v>18</v>
      </c>
      <c r="D60" s="79"/>
      <c r="E60" s="80" t="s">
        <v>5</v>
      </c>
      <c r="F60" s="80" t="s">
        <v>7</v>
      </c>
      <c r="G60" s="80"/>
      <c r="H60" s="80" t="s">
        <v>5</v>
      </c>
      <c r="I60" s="80"/>
      <c r="J60" s="80" t="s">
        <v>7</v>
      </c>
      <c r="K60" s="80" t="s">
        <v>5</v>
      </c>
      <c r="L60" s="81"/>
      <c r="M60" s="81" t="s">
        <v>5</v>
      </c>
      <c r="N60" s="81" t="s">
        <v>5</v>
      </c>
      <c r="O60" s="81"/>
      <c r="P60" s="81"/>
      <c r="Q60" s="81" t="s">
        <v>5</v>
      </c>
      <c r="R60" s="81"/>
      <c r="S60" s="82" t="s">
        <v>5</v>
      </c>
      <c r="T60" s="82" t="s">
        <v>5</v>
      </c>
      <c r="U60" s="82"/>
      <c r="V60" s="82"/>
      <c r="W60" s="82" t="s">
        <v>5</v>
      </c>
      <c r="X60" s="82"/>
      <c r="Y60" s="82" t="s">
        <v>5</v>
      </c>
      <c r="Z60" s="83" t="s">
        <v>5</v>
      </c>
      <c r="AA60" s="83"/>
      <c r="AB60" s="83"/>
      <c r="AC60" s="83" t="s">
        <v>5</v>
      </c>
      <c r="AD60" s="83"/>
      <c r="AE60" s="83"/>
      <c r="AF60" s="83" t="s">
        <v>5</v>
      </c>
      <c r="AG60" s="84"/>
      <c r="AH60" s="84" t="s">
        <v>5</v>
      </c>
      <c r="AI60" s="6"/>
      <c r="AJ60" s="6"/>
      <c r="AK60" s="12"/>
      <c r="AL60" s="12"/>
      <c r="AM60" s="12">
        <f t="shared" si="4"/>
        <v>2</v>
      </c>
      <c r="AN60" s="12">
        <f t="shared" si="5"/>
        <v>0</v>
      </c>
    </row>
    <row r="61" spans="1:40" ht="19.5" customHeight="1">
      <c r="A61" s="39">
        <v>1154255</v>
      </c>
      <c r="B61" s="50" t="s">
        <v>91</v>
      </c>
      <c r="C61" s="6" t="s">
        <v>18</v>
      </c>
      <c r="D61" s="79" t="s">
        <v>5</v>
      </c>
      <c r="E61" s="80"/>
      <c r="F61" s="80"/>
      <c r="G61" s="80" t="s">
        <v>5</v>
      </c>
      <c r="H61" s="80" t="s">
        <v>7</v>
      </c>
      <c r="I61" s="80"/>
      <c r="J61" s="80" t="s">
        <v>5</v>
      </c>
      <c r="K61" s="80"/>
      <c r="L61" s="81"/>
      <c r="M61" s="81" t="s">
        <v>5</v>
      </c>
      <c r="N61" s="81" t="s">
        <v>7</v>
      </c>
      <c r="O61" s="81"/>
      <c r="P61" s="81" t="s">
        <v>5</v>
      </c>
      <c r="Q61" s="81" t="s">
        <v>5</v>
      </c>
      <c r="R61" s="81"/>
      <c r="S61" s="82" t="s">
        <v>5</v>
      </c>
      <c r="T61" s="82"/>
      <c r="U61" s="82"/>
      <c r="V61" s="82" t="s">
        <v>5</v>
      </c>
      <c r="W61" s="82" t="s">
        <v>5</v>
      </c>
      <c r="X61" s="82"/>
      <c r="Y61" s="82" t="s">
        <v>5</v>
      </c>
      <c r="Z61" s="83"/>
      <c r="AA61" s="83"/>
      <c r="AB61" s="83" t="s">
        <v>5</v>
      </c>
      <c r="AC61" s="83"/>
      <c r="AD61" s="83" t="s">
        <v>5</v>
      </c>
      <c r="AE61" s="83" t="s">
        <v>5</v>
      </c>
      <c r="AF61" s="83"/>
      <c r="AG61" s="84"/>
      <c r="AH61" s="84" t="s">
        <v>5</v>
      </c>
      <c r="AI61" s="12"/>
      <c r="AJ61" s="12"/>
      <c r="AK61" s="12"/>
      <c r="AL61" s="12"/>
      <c r="AM61" s="12">
        <f t="shared" si="4"/>
        <v>2</v>
      </c>
      <c r="AN61" s="12">
        <f t="shared" si="5"/>
        <v>0</v>
      </c>
    </row>
    <row r="62" spans="1:40" ht="19.5" customHeight="1">
      <c r="A62" s="39">
        <v>1436180</v>
      </c>
      <c r="B62" s="50" t="s">
        <v>112</v>
      </c>
      <c r="C62" s="6" t="s">
        <v>22</v>
      </c>
      <c r="D62" s="79" t="s">
        <v>5</v>
      </c>
      <c r="E62" s="80"/>
      <c r="F62" s="80" t="s">
        <v>5</v>
      </c>
      <c r="G62" s="80" t="s">
        <v>5</v>
      </c>
      <c r="H62" s="80"/>
      <c r="I62" s="80" t="s">
        <v>5</v>
      </c>
      <c r="J62" s="80" t="s">
        <v>5</v>
      </c>
      <c r="K62" s="80"/>
      <c r="L62" s="81"/>
      <c r="M62" s="81" t="s">
        <v>5</v>
      </c>
      <c r="N62" s="81"/>
      <c r="O62" s="81" t="s">
        <v>5</v>
      </c>
      <c r="P62" s="81"/>
      <c r="Q62" s="81" t="s">
        <v>5</v>
      </c>
      <c r="R62" s="81"/>
      <c r="S62" s="82"/>
      <c r="T62" s="82" t="s">
        <v>7</v>
      </c>
      <c r="U62" s="82" t="s">
        <v>5</v>
      </c>
      <c r="V62" s="82"/>
      <c r="W62" s="82" t="s">
        <v>5</v>
      </c>
      <c r="X62" s="82" t="s">
        <v>5</v>
      </c>
      <c r="Y62" s="82"/>
      <c r="Z62" s="83"/>
      <c r="AA62" s="83" t="s">
        <v>5</v>
      </c>
      <c r="AB62" s="83"/>
      <c r="AC62" s="83" t="s">
        <v>5</v>
      </c>
      <c r="AD62" s="83"/>
      <c r="AE62" s="83" t="s">
        <v>5</v>
      </c>
      <c r="AF62" s="83"/>
      <c r="AG62" s="84"/>
      <c r="AH62" s="84" t="s">
        <v>7</v>
      </c>
      <c r="AI62" s="12"/>
      <c r="AJ62" s="12"/>
      <c r="AK62" s="12"/>
      <c r="AL62" s="12"/>
      <c r="AM62" s="12">
        <f t="shared" si="4"/>
        <v>2</v>
      </c>
      <c r="AN62" s="12">
        <f t="shared" si="5"/>
        <v>0</v>
      </c>
    </row>
    <row r="63" spans="1:40" ht="19.5" customHeight="1">
      <c r="A63" s="39">
        <v>363734</v>
      </c>
      <c r="B63" s="50" t="s">
        <v>54</v>
      </c>
      <c r="C63" s="6" t="s">
        <v>22</v>
      </c>
      <c r="D63" s="79" t="s">
        <v>5</v>
      </c>
      <c r="E63" s="80"/>
      <c r="F63" s="80"/>
      <c r="G63" s="80" t="s">
        <v>5</v>
      </c>
      <c r="H63" s="80"/>
      <c r="I63" s="80" t="s">
        <v>7</v>
      </c>
      <c r="J63" s="80" t="s">
        <v>5</v>
      </c>
      <c r="K63" s="80"/>
      <c r="L63" s="81"/>
      <c r="M63" s="81" t="s">
        <v>5</v>
      </c>
      <c r="N63" s="81" t="s">
        <v>5</v>
      </c>
      <c r="O63" s="81" t="s">
        <v>7</v>
      </c>
      <c r="P63" s="81" t="s">
        <v>5</v>
      </c>
      <c r="Q63" s="81"/>
      <c r="R63" s="81"/>
      <c r="S63" s="82" t="s">
        <v>5</v>
      </c>
      <c r="T63" s="82"/>
      <c r="U63" s="82"/>
      <c r="V63" s="82" t="s">
        <v>5</v>
      </c>
      <c r="W63" s="82"/>
      <c r="X63" s="82" t="s">
        <v>5</v>
      </c>
      <c r="Y63" s="82" t="s">
        <v>5</v>
      </c>
      <c r="Z63" s="83"/>
      <c r="AA63" s="83"/>
      <c r="AB63" s="83" t="s">
        <v>5</v>
      </c>
      <c r="AC63" s="83"/>
      <c r="AD63" s="83"/>
      <c r="AE63" s="83" t="s">
        <v>5</v>
      </c>
      <c r="AF63" s="83" t="s">
        <v>5</v>
      </c>
      <c r="AG63" s="84"/>
      <c r="AH63" s="84" t="s">
        <v>5</v>
      </c>
      <c r="AI63" s="12"/>
      <c r="AJ63" s="12"/>
      <c r="AK63" s="12"/>
      <c r="AL63" s="12"/>
      <c r="AM63" s="12">
        <f t="shared" si="4"/>
        <v>2</v>
      </c>
      <c r="AN63" s="12">
        <f t="shared" si="5"/>
        <v>0</v>
      </c>
    </row>
    <row r="64" spans="1:40" ht="19.5" customHeight="1">
      <c r="A64" s="39">
        <v>1291950</v>
      </c>
      <c r="B64" s="50" t="s">
        <v>114</v>
      </c>
      <c r="C64" s="6" t="s">
        <v>22</v>
      </c>
      <c r="D64" s="79" t="s">
        <v>5</v>
      </c>
      <c r="E64" s="80"/>
      <c r="F64" s="80" t="s">
        <v>5</v>
      </c>
      <c r="G64" s="80"/>
      <c r="H64" s="80" t="s">
        <v>5</v>
      </c>
      <c r="I64" s="80"/>
      <c r="J64" s="80" t="s">
        <v>5</v>
      </c>
      <c r="K64" s="80"/>
      <c r="L64" s="81"/>
      <c r="M64" s="81" t="s">
        <v>7</v>
      </c>
      <c r="N64" s="81" t="s">
        <v>5</v>
      </c>
      <c r="O64" s="81"/>
      <c r="P64" s="81" t="s">
        <v>5</v>
      </c>
      <c r="Q64" s="81"/>
      <c r="R64" s="81"/>
      <c r="S64" s="82"/>
      <c r="T64" s="82" t="s">
        <v>5</v>
      </c>
      <c r="U64" s="82"/>
      <c r="V64" s="82" t="s">
        <v>5</v>
      </c>
      <c r="W64" s="82" t="s">
        <v>5</v>
      </c>
      <c r="X64" s="82" t="s">
        <v>5</v>
      </c>
      <c r="Y64" s="82"/>
      <c r="Z64" s="83"/>
      <c r="AA64" s="83" t="s">
        <v>7</v>
      </c>
      <c r="AB64" s="83" t="s">
        <v>5</v>
      </c>
      <c r="AC64" s="83"/>
      <c r="AD64" s="83" t="s">
        <v>5</v>
      </c>
      <c r="AE64" s="83" t="s">
        <v>5</v>
      </c>
      <c r="AF64" s="83"/>
      <c r="AG64" s="84"/>
      <c r="AH64" s="84" t="s">
        <v>5</v>
      </c>
      <c r="AI64" s="12"/>
      <c r="AJ64" s="12"/>
      <c r="AK64" s="12"/>
      <c r="AL64" s="12"/>
      <c r="AM64" s="12">
        <f t="shared" si="4"/>
        <v>2</v>
      </c>
      <c r="AN64" s="12">
        <f t="shared" si="5"/>
        <v>0</v>
      </c>
    </row>
    <row r="65" spans="1:40" ht="19.5" customHeight="1">
      <c r="A65" s="39">
        <v>377195</v>
      </c>
      <c r="B65" s="50" t="s">
        <v>125</v>
      </c>
      <c r="C65" s="6" t="s">
        <v>22</v>
      </c>
      <c r="D65" s="79"/>
      <c r="E65" s="80" t="s">
        <v>5</v>
      </c>
      <c r="F65" s="80" t="s">
        <v>5</v>
      </c>
      <c r="G65" s="80"/>
      <c r="H65" s="80"/>
      <c r="I65" s="80" t="s">
        <v>5</v>
      </c>
      <c r="J65" s="80" t="s">
        <v>5</v>
      </c>
      <c r="K65" s="80"/>
      <c r="L65" s="81" t="s">
        <v>5</v>
      </c>
      <c r="M65" s="81"/>
      <c r="N65" s="81"/>
      <c r="O65" s="81" t="s">
        <v>5</v>
      </c>
      <c r="P65" s="81"/>
      <c r="Q65" s="81"/>
      <c r="R65" s="81" t="s">
        <v>5</v>
      </c>
      <c r="S65" s="82"/>
      <c r="T65" s="82"/>
      <c r="U65" s="82" t="s">
        <v>5</v>
      </c>
      <c r="V65" s="82" t="s">
        <v>5</v>
      </c>
      <c r="W65" s="82"/>
      <c r="X65" s="82" t="s">
        <v>5</v>
      </c>
      <c r="Y65" s="82"/>
      <c r="Z65" s="83"/>
      <c r="AA65" s="83" t="s">
        <v>5</v>
      </c>
      <c r="AB65" s="83"/>
      <c r="AC65" s="83" t="s">
        <v>7</v>
      </c>
      <c r="AD65" s="83" t="s">
        <v>5</v>
      </c>
      <c r="AE65" s="83"/>
      <c r="AF65" s="83"/>
      <c r="AG65" s="84" t="s">
        <v>5</v>
      </c>
      <c r="AH65" s="84" t="s">
        <v>5</v>
      </c>
      <c r="AI65" s="12"/>
      <c r="AJ65" s="12"/>
      <c r="AK65" s="12"/>
      <c r="AL65" s="12"/>
      <c r="AM65" s="12">
        <f t="shared" si="4"/>
        <v>1</v>
      </c>
      <c r="AN65" s="12">
        <f t="shared" si="5"/>
        <v>0</v>
      </c>
    </row>
    <row r="66" spans="1:40" ht="19.5" customHeight="1">
      <c r="A66" s="39" t="s">
        <v>160</v>
      </c>
      <c r="B66" s="50" t="s">
        <v>115</v>
      </c>
      <c r="C66" s="6" t="s">
        <v>22</v>
      </c>
      <c r="D66" s="79"/>
      <c r="E66" s="80"/>
      <c r="F66" s="80" t="s">
        <v>5</v>
      </c>
      <c r="G66" s="80"/>
      <c r="H66" s="80" t="s">
        <v>5</v>
      </c>
      <c r="I66" s="80" t="s">
        <v>7</v>
      </c>
      <c r="J66" s="80" t="s">
        <v>5</v>
      </c>
      <c r="K66" s="80"/>
      <c r="L66" s="81"/>
      <c r="M66" s="81"/>
      <c r="N66" s="81" t="s">
        <v>5</v>
      </c>
      <c r="O66" s="81"/>
      <c r="P66" s="81" t="s">
        <v>5</v>
      </c>
      <c r="Q66" s="81" t="s">
        <v>5</v>
      </c>
      <c r="R66" s="81"/>
      <c r="S66" s="82"/>
      <c r="T66" s="82" t="s">
        <v>5</v>
      </c>
      <c r="U66" s="82" t="s">
        <v>7</v>
      </c>
      <c r="V66" s="82" t="s">
        <v>5</v>
      </c>
      <c r="W66" s="82" t="s">
        <v>5</v>
      </c>
      <c r="X66" s="82" t="s">
        <v>5</v>
      </c>
      <c r="Y66" s="82"/>
      <c r="Z66" s="83"/>
      <c r="AA66" s="83"/>
      <c r="AB66" s="83" t="s">
        <v>5</v>
      </c>
      <c r="AC66" s="83"/>
      <c r="AD66" s="83" t="s">
        <v>5</v>
      </c>
      <c r="AE66" s="83" t="s">
        <v>5</v>
      </c>
      <c r="AF66" s="83"/>
      <c r="AG66" s="84"/>
      <c r="AH66" s="84" t="s">
        <v>5</v>
      </c>
      <c r="AI66" s="12"/>
      <c r="AJ66" s="12"/>
      <c r="AK66" s="12"/>
      <c r="AL66" s="12"/>
      <c r="AM66" s="12">
        <f t="shared" si="4"/>
        <v>2</v>
      </c>
      <c r="AN66" s="12">
        <f t="shared" si="5"/>
        <v>0</v>
      </c>
    </row>
    <row r="67" spans="1:40" ht="19.5" customHeight="1">
      <c r="A67" s="39">
        <v>376930</v>
      </c>
      <c r="B67" s="50" t="s">
        <v>123</v>
      </c>
      <c r="C67" s="6" t="s">
        <v>22</v>
      </c>
      <c r="D67" s="79" t="s">
        <v>5</v>
      </c>
      <c r="E67" s="80" t="s">
        <v>5</v>
      </c>
      <c r="F67" s="80"/>
      <c r="G67" s="80"/>
      <c r="H67" s="80" t="s">
        <v>5</v>
      </c>
      <c r="I67" s="80"/>
      <c r="J67" s="80"/>
      <c r="K67" s="80" t="s">
        <v>5</v>
      </c>
      <c r="L67" s="81"/>
      <c r="M67" s="81"/>
      <c r="N67" s="81" t="s">
        <v>5</v>
      </c>
      <c r="O67" s="81"/>
      <c r="P67" s="81" t="s">
        <v>5</v>
      </c>
      <c r="Q67" s="81" t="s">
        <v>5</v>
      </c>
      <c r="R67" s="81"/>
      <c r="S67" s="82"/>
      <c r="T67" s="82" t="s">
        <v>5</v>
      </c>
      <c r="U67" s="82" t="s">
        <v>7</v>
      </c>
      <c r="V67" s="82"/>
      <c r="W67" s="82" t="s">
        <v>5</v>
      </c>
      <c r="X67" s="82"/>
      <c r="Y67" s="82"/>
      <c r="Z67" s="83" t="s">
        <v>5</v>
      </c>
      <c r="AA67" s="83" t="s">
        <v>5</v>
      </c>
      <c r="AB67" s="83"/>
      <c r="AC67" s="83" t="s">
        <v>5</v>
      </c>
      <c r="AD67" s="83" t="s">
        <v>7</v>
      </c>
      <c r="AE67" s="83"/>
      <c r="AF67" s="83" t="s">
        <v>5</v>
      </c>
      <c r="AG67" s="84"/>
      <c r="AH67" s="84" t="s">
        <v>5</v>
      </c>
      <c r="AI67" s="12"/>
      <c r="AJ67" s="12"/>
      <c r="AK67" s="12"/>
      <c r="AL67" s="12"/>
      <c r="AM67" s="12">
        <f t="shared" si="4"/>
        <v>2</v>
      </c>
      <c r="AN67" s="12">
        <f t="shared" si="5"/>
        <v>0</v>
      </c>
    </row>
    <row r="68" spans="1:40" ht="19.5" customHeight="1">
      <c r="A68" s="39">
        <v>1444413</v>
      </c>
      <c r="B68" s="50" t="s">
        <v>55</v>
      </c>
      <c r="C68" s="6" t="s">
        <v>22</v>
      </c>
      <c r="D68" s="79"/>
      <c r="E68" s="80"/>
      <c r="F68" s="80" t="s">
        <v>5</v>
      </c>
      <c r="G68" s="80"/>
      <c r="H68" s="80" t="s">
        <v>5</v>
      </c>
      <c r="I68" s="80"/>
      <c r="J68" s="80" t="s">
        <v>5</v>
      </c>
      <c r="K68" s="80"/>
      <c r="L68" s="81"/>
      <c r="M68" s="81" t="s">
        <v>7</v>
      </c>
      <c r="N68" s="81" t="s">
        <v>5</v>
      </c>
      <c r="O68" s="81" t="s">
        <v>5</v>
      </c>
      <c r="P68" s="81" t="s">
        <v>5</v>
      </c>
      <c r="Q68" s="81" t="s">
        <v>7</v>
      </c>
      <c r="R68" s="81"/>
      <c r="S68" s="82"/>
      <c r="T68" s="82" t="s">
        <v>5</v>
      </c>
      <c r="U68" s="82"/>
      <c r="V68" s="82" t="s">
        <v>5</v>
      </c>
      <c r="W68" s="82" t="s">
        <v>5</v>
      </c>
      <c r="X68" s="82" t="s">
        <v>5</v>
      </c>
      <c r="Y68" s="82"/>
      <c r="Z68" s="83"/>
      <c r="AA68" s="83"/>
      <c r="AB68" s="83" t="s">
        <v>5</v>
      </c>
      <c r="AC68" s="83"/>
      <c r="AD68" s="83" t="s">
        <v>5</v>
      </c>
      <c r="AE68" s="83"/>
      <c r="AF68" s="83" t="s">
        <v>5</v>
      </c>
      <c r="AG68" s="84"/>
      <c r="AH68" s="84" t="s">
        <v>5</v>
      </c>
      <c r="AI68" s="12"/>
      <c r="AJ68" s="12"/>
      <c r="AK68" s="12"/>
      <c r="AL68" s="12"/>
      <c r="AM68" s="12">
        <f t="shared" si="4"/>
        <v>2</v>
      </c>
      <c r="AN68" s="12">
        <f t="shared" si="5"/>
        <v>0</v>
      </c>
    </row>
    <row r="69" spans="1:40" ht="19.5" customHeight="1">
      <c r="A69" s="39">
        <v>1290367</v>
      </c>
      <c r="B69" s="50" t="s">
        <v>124</v>
      </c>
      <c r="C69" s="6" t="s">
        <v>22</v>
      </c>
      <c r="D69" s="79"/>
      <c r="E69" s="80" t="s">
        <v>5</v>
      </c>
      <c r="F69" s="80"/>
      <c r="G69" s="80"/>
      <c r="H69" s="80" t="s">
        <v>5</v>
      </c>
      <c r="I69" s="80"/>
      <c r="J69" s="80"/>
      <c r="K69" s="80" t="s">
        <v>5</v>
      </c>
      <c r="L69" s="81"/>
      <c r="M69" s="81"/>
      <c r="N69" s="81" t="s">
        <v>5</v>
      </c>
      <c r="O69" s="81"/>
      <c r="P69" s="81"/>
      <c r="Q69" s="81" t="s">
        <v>5</v>
      </c>
      <c r="R69" s="81"/>
      <c r="S69" s="82" t="s">
        <v>5</v>
      </c>
      <c r="T69" s="82" t="s">
        <v>5</v>
      </c>
      <c r="U69" s="82"/>
      <c r="V69" s="82"/>
      <c r="W69" s="82" t="s">
        <v>5</v>
      </c>
      <c r="X69" s="82" t="s">
        <v>5</v>
      </c>
      <c r="Y69" s="82"/>
      <c r="Z69" s="83" t="s">
        <v>5</v>
      </c>
      <c r="AA69" s="83" t="s">
        <v>5</v>
      </c>
      <c r="AB69" s="83"/>
      <c r="AC69" s="83" t="s">
        <v>5</v>
      </c>
      <c r="AD69" s="83"/>
      <c r="AE69" s="83" t="s">
        <v>7</v>
      </c>
      <c r="AF69" s="83" t="s">
        <v>5</v>
      </c>
      <c r="AG69" s="84" t="s">
        <v>5</v>
      </c>
      <c r="AH69" s="84" t="s">
        <v>7</v>
      </c>
      <c r="AI69" s="12"/>
      <c r="AJ69" s="12"/>
      <c r="AK69" s="12"/>
      <c r="AL69" s="12"/>
      <c r="AM69" s="12">
        <f t="shared" si="4"/>
        <v>2</v>
      </c>
      <c r="AN69" s="12">
        <f t="shared" si="5"/>
        <v>0</v>
      </c>
    </row>
    <row r="70" spans="1:40" ht="19.5" customHeight="1">
      <c r="A70" s="39">
        <v>376212</v>
      </c>
      <c r="B70" s="50" t="s">
        <v>67</v>
      </c>
      <c r="C70" s="6" t="s">
        <v>22</v>
      </c>
      <c r="D70" s="79"/>
      <c r="E70" s="80"/>
      <c r="F70" s="80" t="s">
        <v>5</v>
      </c>
      <c r="G70" s="80"/>
      <c r="H70" s="80" t="s">
        <v>5</v>
      </c>
      <c r="I70" s="80" t="s">
        <v>5</v>
      </c>
      <c r="J70" s="80" t="s">
        <v>5</v>
      </c>
      <c r="K70" s="80"/>
      <c r="L70" s="81"/>
      <c r="M70" s="81" t="s">
        <v>7</v>
      </c>
      <c r="N70" s="81" t="s">
        <v>5</v>
      </c>
      <c r="O70" s="81"/>
      <c r="P70" s="81" t="s">
        <v>5</v>
      </c>
      <c r="Q70" s="81" t="s">
        <v>5</v>
      </c>
      <c r="R70" s="81"/>
      <c r="S70" s="82"/>
      <c r="T70" s="82" t="s">
        <v>5</v>
      </c>
      <c r="U70" s="82"/>
      <c r="V70" s="82" t="s">
        <v>5</v>
      </c>
      <c r="W70" s="82" t="s">
        <v>7</v>
      </c>
      <c r="X70" s="82" t="s">
        <v>5</v>
      </c>
      <c r="Y70" s="82"/>
      <c r="Z70" s="83"/>
      <c r="AA70" s="83"/>
      <c r="AB70" s="83" t="s">
        <v>5</v>
      </c>
      <c r="AC70" s="83"/>
      <c r="AD70" s="83" t="s">
        <v>5</v>
      </c>
      <c r="AE70" s="83" t="s">
        <v>5</v>
      </c>
      <c r="AF70" s="83"/>
      <c r="AG70" s="84"/>
      <c r="AH70" s="84" t="s">
        <v>5</v>
      </c>
      <c r="AI70" s="6"/>
      <c r="AJ70" s="6"/>
      <c r="AK70" s="12"/>
      <c r="AL70" s="12"/>
      <c r="AM70" s="12">
        <f t="shared" si="4"/>
        <v>2</v>
      </c>
      <c r="AN70" s="12">
        <f t="shared" si="5"/>
        <v>0</v>
      </c>
    </row>
    <row r="71" spans="1:40" ht="19.5" customHeight="1">
      <c r="A71" s="39" t="s">
        <v>220</v>
      </c>
      <c r="B71" s="50" t="s">
        <v>221</v>
      </c>
      <c r="C71" s="6" t="s">
        <v>22</v>
      </c>
      <c r="D71" s="79"/>
      <c r="E71" s="80"/>
      <c r="F71" s="80" t="s">
        <v>5</v>
      </c>
      <c r="G71" s="80" t="s">
        <v>5</v>
      </c>
      <c r="H71" s="80" t="s">
        <v>7</v>
      </c>
      <c r="I71" s="80" t="s">
        <v>5</v>
      </c>
      <c r="J71" s="80"/>
      <c r="K71" s="80"/>
      <c r="L71" s="81"/>
      <c r="M71" s="81" t="s">
        <v>5</v>
      </c>
      <c r="N71" s="81"/>
      <c r="O71" s="81" t="s">
        <v>5</v>
      </c>
      <c r="P71" s="81" t="s">
        <v>5</v>
      </c>
      <c r="Q71" s="81" t="s">
        <v>5</v>
      </c>
      <c r="R71" s="81"/>
      <c r="S71" s="82"/>
      <c r="T71" s="82"/>
      <c r="U71" s="82" t="s">
        <v>5</v>
      </c>
      <c r="V71" s="82" t="s">
        <v>7</v>
      </c>
      <c r="W71" s="82" t="s">
        <v>5</v>
      </c>
      <c r="X71" s="82" t="s">
        <v>5</v>
      </c>
      <c r="Y71" s="82"/>
      <c r="Z71" s="83"/>
      <c r="AA71" s="83" t="s">
        <v>5</v>
      </c>
      <c r="AB71" s="83"/>
      <c r="AC71" s="83" t="s">
        <v>5</v>
      </c>
      <c r="AD71" s="83"/>
      <c r="AE71" s="83" t="s">
        <v>5</v>
      </c>
      <c r="AF71" s="83" t="s">
        <v>5</v>
      </c>
      <c r="AG71" s="84"/>
      <c r="AH71" s="84"/>
      <c r="AI71" s="12"/>
      <c r="AJ71" s="12"/>
      <c r="AK71" s="12"/>
      <c r="AL71" s="12"/>
      <c r="AM71" s="12">
        <f t="shared" si="4"/>
        <v>2</v>
      </c>
      <c r="AN71" s="12">
        <f t="shared" si="5"/>
        <v>0</v>
      </c>
    </row>
    <row r="72" spans="1:40" ht="19.5" customHeight="1">
      <c r="A72" s="39">
        <v>377090</v>
      </c>
      <c r="B72" s="50" t="s">
        <v>98</v>
      </c>
      <c r="C72" s="6" t="s">
        <v>22</v>
      </c>
      <c r="D72" s="79" t="s">
        <v>5</v>
      </c>
      <c r="E72" s="80"/>
      <c r="F72" s="80" t="s">
        <v>5</v>
      </c>
      <c r="G72" s="80"/>
      <c r="H72" s="80" t="s">
        <v>7</v>
      </c>
      <c r="I72" s="80" t="s">
        <v>5</v>
      </c>
      <c r="J72" s="80"/>
      <c r="K72" s="80"/>
      <c r="L72" s="81" t="s">
        <v>5</v>
      </c>
      <c r="M72" s="81" t="s">
        <v>5</v>
      </c>
      <c r="N72" s="81"/>
      <c r="O72" s="81" t="s">
        <v>5</v>
      </c>
      <c r="P72" s="81"/>
      <c r="Q72" s="81"/>
      <c r="R72" s="81" t="s">
        <v>5</v>
      </c>
      <c r="S72" s="82"/>
      <c r="T72" s="82"/>
      <c r="U72" s="82" t="s">
        <v>5</v>
      </c>
      <c r="V72" s="82"/>
      <c r="W72" s="82"/>
      <c r="X72" s="82" t="s">
        <v>5</v>
      </c>
      <c r="Y72" s="82" t="s">
        <v>5</v>
      </c>
      <c r="Z72" s="83"/>
      <c r="AA72" s="83" t="s">
        <v>5</v>
      </c>
      <c r="AB72" s="83"/>
      <c r="AC72" s="83"/>
      <c r="AD72" s="83" t="s">
        <v>5</v>
      </c>
      <c r="AE72" s="83"/>
      <c r="AF72" s="83"/>
      <c r="AG72" s="84" t="s">
        <v>5</v>
      </c>
      <c r="AH72" s="84" t="s">
        <v>5</v>
      </c>
      <c r="AI72" s="12"/>
      <c r="AJ72" s="12"/>
      <c r="AK72" s="12"/>
      <c r="AL72" s="12"/>
      <c r="AM72" s="12">
        <f t="shared" si="4"/>
        <v>1</v>
      </c>
      <c r="AN72" s="12">
        <f t="shared" si="5"/>
        <v>0</v>
      </c>
    </row>
    <row r="73" spans="1:40" ht="19.5" customHeight="1">
      <c r="A73" s="39">
        <v>375577</v>
      </c>
      <c r="B73" s="50" t="s">
        <v>80</v>
      </c>
      <c r="C73" s="6" t="s">
        <v>30</v>
      </c>
      <c r="D73" s="79"/>
      <c r="E73" s="80"/>
      <c r="F73" s="80" t="s">
        <v>5</v>
      </c>
      <c r="G73" s="80" t="s">
        <v>5</v>
      </c>
      <c r="H73" s="80" t="s">
        <v>5</v>
      </c>
      <c r="I73" s="80" t="s">
        <v>5</v>
      </c>
      <c r="J73" s="80" t="s">
        <v>5</v>
      </c>
      <c r="K73" s="80"/>
      <c r="L73" s="81"/>
      <c r="M73" s="81" t="s">
        <v>7</v>
      </c>
      <c r="N73" s="81" t="s">
        <v>5</v>
      </c>
      <c r="O73" s="81"/>
      <c r="P73" s="81" t="s">
        <v>5</v>
      </c>
      <c r="Q73" s="81" t="s">
        <v>5</v>
      </c>
      <c r="R73" s="81" t="s">
        <v>9</v>
      </c>
      <c r="S73" s="82"/>
      <c r="T73" s="82" t="s">
        <v>5</v>
      </c>
      <c r="U73" s="82" t="s">
        <v>5</v>
      </c>
      <c r="V73" s="82" t="s">
        <v>5</v>
      </c>
      <c r="W73" s="82"/>
      <c r="X73" s="82" t="s">
        <v>5</v>
      </c>
      <c r="Y73" s="82"/>
      <c r="Z73" s="83" t="s">
        <v>9</v>
      </c>
      <c r="AA73" s="83"/>
      <c r="AB73" s="83" t="s">
        <v>5</v>
      </c>
      <c r="AC73" s="83" t="s">
        <v>7</v>
      </c>
      <c r="AD73" s="83" t="s">
        <v>5</v>
      </c>
      <c r="AE73" s="83" t="s">
        <v>5</v>
      </c>
      <c r="AF73" s="83"/>
      <c r="AG73" s="84"/>
      <c r="AH73" s="84"/>
      <c r="AI73" s="6"/>
      <c r="AJ73" s="6"/>
      <c r="AK73" s="12"/>
      <c r="AL73" s="12"/>
      <c r="AM73" s="6">
        <f t="shared" si="4"/>
        <v>2</v>
      </c>
      <c r="AN73" s="6">
        <f t="shared" si="5"/>
        <v>2</v>
      </c>
    </row>
    <row r="74" spans="1:40" ht="19.5" customHeight="1">
      <c r="A74" s="39">
        <v>375617</v>
      </c>
      <c r="B74" s="50" t="s">
        <v>106</v>
      </c>
      <c r="C74" s="6" t="s">
        <v>30</v>
      </c>
      <c r="D74" s="79"/>
      <c r="E74" s="80"/>
      <c r="F74" s="80"/>
      <c r="G74" s="80" t="s">
        <v>5</v>
      </c>
      <c r="H74" s="80" t="s">
        <v>5</v>
      </c>
      <c r="I74" s="80" t="s">
        <v>5</v>
      </c>
      <c r="J74" s="80" t="s">
        <v>5</v>
      </c>
      <c r="K74" s="80"/>
      <c r="L74" s="81" t="s">
        <v>5</v>
      </c>
      <c r="M74" s="81"/>
      <c r="N74" s="81" t="s">
        <v>7</v>
      </c>
      <c r="O74" s="81" t="s">
        <v>5</v>
      </c>
      <c r="P74" s="81" t="s">
        <v>5</v>
      </c>
      <c r="Q74" s="81" t="s">
        <v>5</v>
      </c>
      <c r="R74" s="81"/>
      <c r="S74" s="82" t="s">
        <v>5</v>
      </c>
      <c r="T74" s="82" t="s">
        <v>9</v>
      </c>
      <c r="U74" s="82" t="s">
        <v>7</v>
      </c>
      <c r="V74" s="82"/>
      <c r="W74" s="82" t="s">
        <v>5</v>
      </c>
      <c r="X74" s="82" t="s">
        <v>5</v>
      </c>
      <c r="Y74" s="82"/>
      <c r="Z74" s="83"/>
      <c r="AA74" s="83" t="s">
        <v>5</v>
      </c>
      <c r="AB74" s="83" t="s">
        <v>5</v>
      </c>
      <c r="AC74" s="83" t="s">
        <v>5</v>
      </c>
      <c r="AD74" s="83" t="s">
        <v>7</v>
      </c>
      <c r="AE74" s="83" t="s">
        <v>5</v>
      </c>
      <c r="AF74" s="83"/>
      <c r="AG74" s="84"/>
      <c r="AH74" s="84"/>
      <c r="AI74" s="6"/>
      <c r="AJ74" s="6"/>
      <c r="AK74" s="12"/>
      <c r="AL74" s="12"/>
      <c r="AM74" s="6">
        <f t="shared" si="4"/>
        <v>3</v>
      </c>
      <c r="AN74" s="6">
        <f t="shared" si="5"/>
        <v>1</v>
      </c>
    </row>
    <row r="75" spans="1:40" ht="19.5" customHeight="1">
      <c r="A75" s="38">
        <v>377044</v>
      </c>
      <c r="B75" s="19" t="s">
        <v>49</v>
      </c>
      <c r="C75" s="6" t="s">
        <v>30</v>
      </c>
      <c r="D75" s="79" t="s">
        <v>5</v>
      </c>
      <c r="E75" s="80"/>
      <c r="F75" s="80" t="s">
        <v>5</v>
      </c>
      <c r="G75" s="80" t="s">
        <v>5</v>
      </c>
      <c r="H75" s="80"/>
      <c r="I75" s="80"/>
      <c r="J75" s="80" t="s">
        <v>5</v>
      </c>
      <c r="K75" s="80"/>
      <c r="L75" s="81" t="s">
        <v>9</v>
      </c>
      <c r="M75" s="81" t="s">
        <v>5</v>
      </c>
      <c r="N75" s="81" t="s">
        <v>5</v>
      </c>
      <c r="O75" s="81"/>
      <c r="P75" s="81" t="s">
        <v>5</v>
      </c>
      <c r="Q75" s="81"/>
      <c r="R75" s="81"/>
      <c r="S75" s="82" t="s">
        <v>5</v>
      </c>
      <c r="T75" s="82"/>
      <c r="U75" s="82"/>
      <c r="V75" s="82" t="s">
        <v>7</v>
      </c>
      <c r="W75" s="82"/>
      <c r="X75" s="82"/>
      <c r="Y75" s="82" t="s">
        <v>5</v>
      </c>
      <c r="Z75" s="83"/>
      <c r="AA75" s="83" t="s">
        <v>5</v>
      </c>
      <c r="AB75" s="83" t="s">
        <v>7</v>
      </c>
      <c r="AC75" s="83"/>
      <c r="AD75" s="83"/>
      <c r="AE75" s="83" t="s">
        <v>5</v>
      </c>
      <c r="AF75" s="83"/>
      <c r="AG75" s="84" t="s">
        <v>9</v>
      </c>
      <c r="AH75" s="84" t="s">
        <v>5</v>
      </c>
      <c r="AI75" s="6"/>
      <c r="AJ75" s="6"/>
      <c r="AK75" s="12"/>
      <c r="AL75" s="12"/>
      <c r="AM75" s="6">
        <f t="shared" si="4"/>
        <v>2</v>
      </c>
      <c r="AN75" s="6">
        <f t="shared" si="5"/>
        <v>2</v>
      </c>
    </row>
    <row r="76" spans="1:40">
      <c r="A76" s="40"/>
      <c r="B76" s="1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6"/>
      <c r="AL76" s="6"/>
      <c r="AM76" s="6"/>
      <c r="AN76" s="6"/>
    </row>
    <row r="77" spans="1:40" ht="15" customHeight="1">
      <c r="A77" s="125" t="s">
        <v>40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26"/>
      <c r="AH77" s="56"/>
      <c r="AI77" s="7"/>
      <c r="AJ77" s="7"/>
      <c r="AK77" s="7"/>
      <c r="AL77" s="7"/>
      <c r="AM77" s="7"/>
      <c r="AN77" s="7"/>
    </row>
    <row r="78" spans="1:40" ht="30.75" customHeight="1">
      <c r="A78" s="125" t="s">
        <v>130</v>
      </c>
      <c r="B78" s="125"/>
      <c r="C78" s="125"/>
      <c r="D78" s="127" t="s">
        <v>175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0"/>
      <c r="R78" s="10"/>
      <c r="S78" s="10"/>
      <c r="T78" s="2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7"/>
      <c r="AJ78" s="7"/>
      <c r="AK78" s="7"/>
      <c r="AL78" s="7"/>
      <c r="AM78" s="7"/>
      <c r="AN78" s="7"/>
    </row>
    <row r="79" spans="1:40">
      <c r="A79" s="126" t="s">
        <v>24</v>
      </c>
      <c r="B79" s="126"/>
      <c r="C79" s="126"/>
      <c r="D79" s="126" t="s">
        <v>25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24"/>
      <c r="AH79" s="57"/>
      <c r="AI79" s="123"/>
      <c r="AJ79" s="123"/>
      <c r="AK79" s="123"/>
      <c r="AL79" s="123"/>
      <c r="AM79" s="123"/>
      <c r="AN79" s="123"/>
    </row>
    <row r="80" spans="1:40" ht="24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24"/>
      <c r="AH80" s="57"/>
      <c r="AI80" s="124" t="s">
        <v>2</v>
      </c>
      <c r="AJ80" s="124"/>
      <c r="AK80" s="124"/>
      <c r="AL80" s="124"/>
      <c r="AM80" s="124" t="s">
        <v>3</v>
      </c>
      <c r="AN80" s="124"/>
    </row>
    <row r="81" spans="1:40" s="2" customFormat="1" ht="17.25" customHeight="1" thickBot="1">
      <c r="A81" s="38" t="s">
        <v>26</v>
      </c>
      <c r="B81" s="101" t="s">
        <v>27</v>
      </c>
      <c r="C81" s="57" t="s">
        <v>28</v>
      </c>
      <c r="D81" s="17">
        <v>1</v>
      </c>
      <c r="E81" s="17">
        <v>2</v>
      </c>
      <c r="F81" s="6">
        <v>3</v>
      </c>
      <c r="G81" s="6">
        <v>4</v>
      </c>
      <c r="H81" s="6">
        <v>5</v>
      </c>
      <c r="I81" s="6">
        <v>6</v>
      </c>
      <c r="J81" s="6">
        <v>7</v>
      </c>
      <c r="K81" s="17">
        <v>8</v>
      </c>
      <c r="L81" s="17">
        <v>9</v>
      </c>
      <c r="M81" s="6">
        <v>10</v>
      </c>
      <c r="N81" s="6">
        <v>11</v>
      </c>
      <c r="O81" s="6">
        <v>12</v>
      </c>
      <c r="P81" s="6">
        <v>13</v>
      </c>
      <c r="Q81" s="6">
        <v>14</v>
      </c>
      <c r="R81" s="17">
        <v>15</v>
      </c>
      <c r="S81" s="17">
        <v>16</v>
      </c>
      <c r="T81" s="6">
        <v>17</v>
      </c>
      <c r="U81" s="6">
        <v>18</v>
      </c>
      <c r="V81" s="6">
        <v>19</v>
      </c>
      <c r="W81" s="6">
        <v>20</v>
      </c>
      <c r="X81" s="6">
        <v>21</v>
      </c>
      <c r="Y81" s="17">
        <v>22</v>
      </c>
      <c r="Z81" s="17">
        <v>23</v>
      </c>
      <c r="AA81" s="6">
        <v>24</v>
      </c>
      <c r="AB81" s="6">
        <v>25</v>
      </c>
      <c r="AC81" s="6">
        <v>26</v>
      </c>
      <c r="AD81" s="6">
        <v>27</v>
      </c>
      <c r="AE81" s="6">
        <v>28</v>
      </c>
      <c r="AF81" s="17">
        <v>29</v>
      </c>
      <c r="AG81" s="17">
        <v>30</v>
      </c>
      <c r="AH81" s="6">
        <v>31</v>
      </c>
      <c r="AI81" s="12" t="s">
        <v>7</v>
      </c>
      <c r="AJ81" s="12" t="s">
        <v>9</v>
      </c>
      <c r="AK81" s="12" t="s">
        <v>11</v>
      </c>
      <c r="AL81" s="12" t="s">
        <v>13</v>
      </c>
      <c r="AM81" s="12" t="s">
        <v>7</v>
      </c>
      <c r="AN81" s="12" t="s">
        <v>9</v>
      </c>
    </row>
    <row r="82" spans="1:40" ht="17.25" customHeight="1" thickBot="1">
      <c r="A82" s="38">
        <v>1664549</v>
      </c>
      <c r="B82" s="19" t="s">
        <v>38</v>
      </c>
      <c r="C82" s="6" t="s">
        <v>16</v>
      </c>
      <c r="D82" s="18" t="s">
        <v>9</v>
      </c>
      <c r="E82" s="62" t="s">
        <v>9</v>
      </c>
      <c r="F82" s="62" t="s">
        <v>5</v>
      </c>
      <c r="G82" s="62" t="s">
        <v>5</v>
      </c>
      <c r="H82" s="62" t="s">
        <v>5</v>
      </c>
      <c r="I82" s="62" t="s">
        <v>5</v>
      </c>
      <c r="J82" s="62" t="s">
        <v>5</v>
      </c>
      <c r="K82" s="62" t="s">
        <v>9</v>
      </c>
      <c r="L82" s="64" t="s">
        <v>9</v>
      </c>
      <c r="M82" s="64" t="s">
        <v>5</v>
      </c>
      <c r="N82" s="64" t="s">
        <v>5</v>
      </c>
      <c r="O82" s="64" t="s">
        <v>5</v>
      </c>
      <c r="P82" s="64" t="s">
        <v>5</v>
      </c>
      <c r="Q82" s="64" t="s">
        <v>5</v>
      </c>
      <c r="R82" s="64" t="s">
        <v>9</v>
      </c>
      <c r="S82" s="65" t="s">
        <v>9</v>
      </c>
      <c r="T82" s="65" t="s">
        <v>5</v>
      </c>
      <c r="U82" s="65" t="s">
        <v>5</v>
      </c>
      <c r="V82" s="65" t="s">
        <v>5</v>
      </c>
      <c r="W82" s="65" t="s">
        <v>5</v>
      </c>
      <c r="X82" s="65" t="s">
        <v>5</v>
      </c>
      <c r="Y82" s="65" t="s">
        <v>9</v>
      </c>
      <c r="Z82" s="66" t="s">
        <v>9</v>
      </c>
      <c r="AA82" s="66" t="s">
        <v>5</v>
      </c>
      <c r="AB82" s="66" t="s">
        <v>5</v>
      </c>
      <c r="AC82" s="66" t="s">
        <v>5</v>
      </c>
      <c r="AD82" s="66" t="s">
        <v>5</v>
      </c>
      <c r="AE82" s="66" t="s">
        <v>5</v>
      </c>
      <c r="AF82" s="66" t="s">
        <v>9</v>
      </c>
      <c r="AG82" s="63" t="s">
        <v>9</v>
      </c>
      <c r="AH82" s="63" t="s">
        <v>5</v>
      </c>
      <c r="AI82" s="12">
        <f>COUNTIF(D82:AH82,"PD")</f>
        <v>0</v>
      </c>
      <c r="AJ82" s="12">
        <f>COUNTIF(D82:AH82,"PF")</f>
        <v>10</v>
      </c>
      <c r="AK82" s="12"/>
      <c r="AL82" s="12"/>
      <c r="AM82" s="12"/>
      <c r="AN82" s="12"/>
    </row>
    <row r="83" spans="1:40" ht="17.25" customHeight="1" thickBot="1">
      <c r="A83" s="38">
        <v>1124890</v>
      </c>
      <c r="B83" s="19" t="s">
        <v>148</v>
      </c>
      <c r="C83" s="6" t="s">
        <v>16</v>
      </c>
      <c r="D83" s="18"/>
      <c r="E83" s="62" t="s">
        <v>9</v>
      </c>
      <c r="F83" s="62" t="s">
        <v>7</v>
      </c>
      <c r="G83" s="62" t="s">
        <v>5</v>
      </c>
      <c r="H83" s="62" t="s">
        <v>5</v>
      </c>
      <c r="I83" s="62" t="s">
        <v>5</v>
      </c>
      <c r="J83" s="62" t="s">
        <v>5</v>
      </c>
      <c r="K83" s="62"/>
      <c r="L83" s="64"/>
      <c r="M83" s="64" t="s">
        <v>5</v>
      </c>
      <c r="N83" s="64" t="s">
        <v>5</v>
      </c>
      <c r="O83" s="64" t="s">
        <v>5</v>
      </c>
      <c r="P83" s="64" t="s">
        <v>5</v>
      </c>
      <c r="Q83" s="64" t="s">
        <v>5</v>
      </c>
      <c r="R83" s="64"/>
      <c r="S83" s="65" t="s">
        <v>9</v>
      </c>
      <c r="T83" s="65" t="s">
        <v>5</v>
      </c>
      <c r="U83" s="65" t="s">
        <v>5</v>
      </c>
      <c r="V83" s="65" t="s">
        <v>5</v>
      </c>
      <c r="W83" s="65" t="s">
        <v>5</v>
      </c>
      <c r="X83" s="65" t="s">
        <v>5</v>
      </c>
      <c r="Y83" s="65" t="s">
        <v>9</v>
      </c>
      <c r="Z83" s="66" t="s">
        <v>9</v>
      </c>
      <c r="AA83" s="66" t="s">
        <v>5</v>
      </c>
      <c r="AB83" s="66" t="s">
        <v>5</v>
      </c>
      <c r="AC83" s="66" t="s">
        <v>5</v>
      </c>
      <c r="AD83" s="66" t="s">
        <v>5</v>
      </c>
      <c r="AE83" s="66" t="s">
        <v>5</v>
      </c>
      <c r="AF83" s="66" t="s">
        <v>9</v>
      </c>
      <c r="AG83" s="63" t="s">
        <v>9</v>
      </c>
      <c r="AH83" s="63" t="s">
        <v>7</v>
      </c>
      <c r="AI83" s="12">
        <f>COUNTIF(D83:AH83,"PD")</f>
        <v>2</v>
      </c>
      <c r="AJ83" s="12">
        <f>COUNTIF(D83:AH83,"PF")</f>
        <v>6</v>
      </c>
      <c r="AK83" s="12"/>
      <c r="AL83" s="12"/>
      <c r="AM83" s="12"/>
      <c r="AN83" s="12"/>
    </row>
    <row r="84" spans="1:40">
      <c r="A84" s="40"/>
      <c r="B84" s="10"/>
      <c r="C84" s="1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1"/>
      <c r="AH84" s="11"/>
      <c r="AI84" s="7"/>
      <c r="AJ84" s="7"/>
      <c r="AK84" s="7"/>
      <c r="AL84" s="7"/>
      <c r="AM84" s="7"/>
      <c r="AN84" s="7"/>
    </row>
    <row r="85" spans="1:40" ht="15" customHeight="1">
      <c r="A85" s="125" t="s">
        <v>40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26"/>
      <c r="AH85" s="56"/>
      <c r="AI85" s="7"/>
      <c r="AJ85" s="7"/>
      <c r="AK85" s="7"/>
      <c r="AL85" s="7"/>
      <c r="AM85" s="7"/>
      <c r="AN85" s="7"/>
    </row>
    <row r="86" spans="1:40" ht="15" customHeight="1">
      <c r="A86" s="125" t="s">
        <v>131</v>
      </c>
      <c r="B86" s="125"/>
      <c r="C86" s="125"/>
      <c r="D86" s="127" t="s">
        <v>175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7"/>
      <c r="AJ86" s="7"/>
      <c r="AK86" s="7"/>
      <c r="AL86" s="7"/>
      <c r="AM86" s="7"/>
      <c r="AN86" s="7"/>
    </row>
    <row r="87" spans="1:40">
      <c r="A87" s="126" t="s">
        <v>24</v>
      </c>
      <c r="B87" s="126"/>
      <c r="C87" s="126"/>
      <c r="D87" s="126" t="s">
        <v>25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24"/>
      <c r="AH87" s="57"/>
      <c r="AI87" s="123"/>
      <c r="AJ87" s="123"/>
      <c r="AK87" s="123"/>
      <c r="AL87" s="123"/>
      <c r="AM87" s="123"/>
      <c r="AN87" s="123"/>
    </row>
    <row r="88" spans="1:40" ht="29.2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24"/>
      <c r="AH88" s="57"/>
      <c r="AI88" s="124" t="s">
        <v>2</v>
      </c>
      <c r="AJ88" s="124"/>
      <c r="AK88" s="124"/>
      <c r="AL88" s="124"/>
      <c r="AM88" s="124" t="s">
        <v>3</v>
      </c>
      <c r="AN88" s="124"/>
    </row>
    <row r="89" spans="1:40" s="2" customFormat="1" ht="17.25" customHeight="1" thickBot="1">
      <c r="A89" s="38" t="s">
        <v>26</v>
      </c>
      <c r="B89" s="101" t="s">
        <v>27</v>
      </c>
      <c r="C89" s="57" t="s">
        <v>28</v>
      </c>
      <c r="D89" s="17">
        <v>1</v>
      </c>
      <c r="E89" s="17">
        <v>2</v>
      </c>
      <c r="F89" s="6">
        <v>3</v>
      </c>
      <c r="G89" s="6">
        <v>4</v>
      </c>
      <c r="H89" s="6">
        <v>5</v>
      </c>
      <c r="I89" s="6">
        <v>6</v>
      </c>
      <c r="J89" s="6">
        <v>7</v>
      </c>
      <c r="K89" s="17">
        <v>8</v>
      </c>
      <c r="L89" s="17">
        <v>9</v>
      </c>
      <c r="M89" s="6">
        <v>10</v>
      </c>
      <c r="N89" s="6">
        <v>11</v>
      </c>
      <c r="O89" s="6">
        <v>12</v>
      </c>
      <c r="P89" s="6">
        <v>13</v>
      </c>
      <c r="Q89" s="6">
        <v>14</v>
      </c>
      <c r="R89" s="17">
        <v>15</v>
      </c>
      <c r="S89" s="17">
        <v>16</v>
      </c>
      <c r="T89" s="6">
        <v>17</v>
      </c>
      <c r="U89" s="6">
        <v>18</v>
      </c>
      <c r="V89" s="6">
        <v>19</v>
      </c>
      <c r="W89" s="6">
        <v>20</v>
      </c>
      <c r="X89" s="6">
        <v>21</v>
      </c>
      <c r="Y89" s="17">
        <v>22</v>
      </c>
      <c r="Z89" s="17">
        <v>23</v>
      </c>
      <c r="AA89" s="6">
        <v>24</v>
      </c>
      <c r="AB89" s="6">
        <v>25</v>
      </c>
      <c r="AC89" s="6">
        <v>26</v>
      </c>
      <c r="AD89" s="6">
        <v>27</v>
      </c>
      <c r="AE89" s="6">
        <v>28</v>
      </c>
      <c r="AF89" s="17">
        <v>29</v>
      </c>
      <c r="AG89" s="17">
        <v>30</v>
      </c>
      <c r="AH89" s="6">
        <v>31</v>
      </c>
      <c r="AI89" s="12" t="s">
        <v>7</v>
      </c>
      <c r="AJ89" s="12" t="s">
        <v>9</v>
      </c>
      <c r="AK89" s="12" t="s">
        <v>11</v>
      </c>
      <c r="AL89" s="12" t="s">
        <v>13</v>
      </c>
      <c r="AM89" s="12" t="s">
        <v>7</v>
      </c>
      <c r="AN89" s="12" t="s">
        <v>9</v>
      </c>
    </row>
    <row r="90" spans="1:40" s="2" customFormat="1" ht="17.25" customHeight="1" thickBot="1">
      <c r="A90" s="39">
        <v>1435923</v>
      </c>
      <c r="B90" s="50" t="s">
        <v>82</v>
      </c>
      <c r="C90" s="6" t="s">
        <v>18</v>
      </c>
      <c r="D90" s="18" t="s">
        <v>5</v>
      </c>
      <c r="E90" s="62" t="s">
        <v>5</v>
      </c>
      <c r="F90" s="62"/>
      <c r="G90" s="62" t="s">
        <v>5</v>
      </c>
      <c r="H90" s="62" t="s">
        <v>7</v>
      </c>
      <c r="I90" s="62"/>
      <c r="J90" s="62" t="s">
        <v>5</v>
      </c>
      <c r="K90" s="62"/>
      <c r="L90" s="64" t="s">
        <v>5</v>
      </c>
      <c r="M90" s="64" t="s">
        <v>5</v>
      </c>
      <c r="N90" s="64"/>
      <c r="O90" s="64"/>
      <c r="P90" s="64" t="s">
        <v>5</v>
      </c>
      <c r="Q90" s="64" t="s">
        <v>7</v>
      </c>
      <c r="R90" s="64"/>
      <c r="S90" s="65" t="s">
        <v>5</v>
      </c>
      <c r="T90" s="65"/>
      <c r="U90" s="65" t="s">
        <v>5</v>
      </c>
      <c r="V90" s="65" t="s">
        <v>5</v>
      </c>
      <c r="W90" s="65"/>
      <c r="X90" s="65"/>
      <c r="Y90" s="65" t="s">
        <v>5</v>
      </c>
      <c r="Z90" s="66" t="s">
        <v>9</v>
      </c>
      <c r="AA90" s="66"/>
      <c r="AB90" s="66" t="s">
        <v>5</v>
      </c>
      <c r="AC90" s="66"/>
      <c r="AD90" s="66"/>
      <c r="AE90" s="66" t="s">
        <v>5</v>
      </c>
      <c r="AF90" s="66"/>
      <c r="AG90" s="63" t="s">
        <v>9</v>
      </c>
      <c r="AH90" s="63" t="s">
        <v>5</v>
      </c>
      <c r="AI90" s="12"/>
      <c r="AJ90" s="12"/>
      <c r="AK90" s="12"/>
      <c r="AL90" s="12"/>
      <c r="AM90" s="12">
        <f t="shared" ref="AM90:AM107" si="6">COUNTIF(D90:AH90,"PD")</f>
        <v>2</v>
      </c>
      <c r="AN90" s="12">
        <f t="shared" ref="AN90:AN107" si="7">COUNTIF(D90:AH90,"PF")</f>
        <v>2</v>
      </c>
    </row>
    <row r="91" spans="1:40" ht="17.25" customHeight="1" thickBot="1">
      <c r="A91" s="39">
        <v>2341845</v>
      </c>
      <c r="B91" s="50" t="s">
        <v>121</v>
      </c>
      <c r="C91" s="6" t="s">
        <v>18</v>
      </c>
      <c r="D91" s="18"/>
      <c r="E91" s="62" t="s">
        <v>5</v>
      </c>
      <c r="F91" s="62" t="s">
        <v>5</v>
      </c>
      <c r="G91" s="62" t="s">
        <v>7</v>
      </c>
      <c r="H91" s="62" t="s">
        <v>5</v>
      </c>
      <c r="I91" s="62"/>
      <c r="J91" s="62" t="s">
        <v>7</v>
      </c>
      <c r="K91" s="62" t="s">
        <v>5</v>
      </c>
      <c r="L91" s="64" t="s">
        <v>5</v>
      </c>
      <c r="M91" s="64"/>
      <c r="N91" s="64" t="s">
        <v>5</v>
      </c>
      <c r="O91" s="64"/>
      <c r="P91" s="64"/>
      <c r="Q91" s="64" t="s">
        <v>5</v>
      </c>
      <c r="R91" s="64"/>
      <c r="S91" s="65" t="s">
        <v>9</v>
      </c>
      <c r="T91" s="65" t="s">
        <v>5</v>
      </c>
      <c r="U91" s="65" t="s">
        <v>5</v>
      </c>
      <c r="V91" s="65"/>
      <c r="W91" s="65" t="s">
        <v>5</v>
      </c>
      <c r="X91" s="65"/>
      <c r="Y91" s="65" t="s">
        <v>9</v>
      </c>
      <c r="Z91" s="66" t="s">
        <v>5</v>
      </c>
      <c r="AA91" s="66"/>
      <c r="AB91" s="66"/>
      <c r="AC91" s="66"/>
      <c r="AD91" s="66"/>
      <c r="AE91" s="66"/>
      <c r="AF91" s="66" t="s">
        <v>5</v>
      </c>
      <c r="AG91" s="63"/>
      <c r="AH91" s="63"/>
      <c r="AI91" s="6"/>
      <c r="AJ91" s="6"/>
      <c r="AK91" s="6"/>
      <c r="AL91" s="6"/>
      <c r="AM91" s="6">
        <f t="shared" si="6"/>
        <v>2</v>
      </c>
      <c r="AN91" s="6">
        <f t="shared" si="7"/>
        <v>2</v>
      </c>
    </row>
    <row r="92" spans="1:40" ht="17.25" customHeight="1" thickBot="1">
      <c r="A92" s="39" t="s">
        <v>188</v>
      </c>
      <c r="B92" s="50" t="s">
        <v>189</v>
      </c>
      <c r="C92" s="6" t="s">
        <v>18</v>
      </c>
      <c r="D92" s="18"/>
      <c r="E92" s="62" t="s">
        <v>5</v>
      </c>
      <c r="F92" s="62"/>
      <c r="G92" s="62"/>
      <c r="H92" s="62" t="s">
        <v>5</v>
      </c>
      <c r="I92" s="62"/>
      <c r="J92" s="62"/>
      <c r="K92" s="62" t="s">
        <v>5</v>
      </c>
      <c r="L92" s="64"/>
      <c r="M92" s="64"/>
      <c r="N92" s="64" t="s">
        <v>5</v>
      </c>
      <c r="O92" s="64"/>
      <c r="P92" s="64"/>
      <c r="Q92" s="64" t="s">
        <v>5</v>
      </c>
      <c r="R92" s="64" t="s">
        <v>9</v>
      </c>
      <c r="S92" s="65"/>
      <c r="T92" s="65" t="s">
        <v>5</v>
      </c>
      <c r="U92" s="65"/>
      <c r="V92" s="65"/>
      <c r="W92" s="65" t="s">
        <v>5</v>
      </c>
      <c r="X92" s="65"/>
      <c r="Y92" s="65"/>
      <c r="Z92" s="66" t="s">
        <v>5</v>
      </c>
      <c r="AA92" s="66"/>
      <c r="AB92" s="66"/>
      <c r="AC92" s="66" t="s">
        <v>5</v>
      </c>
      <c r="AD92" s="66" t="s">
        <v>7</v>
      </c>
      <c r="AE92" s="66"/>
      <c r="AF92" s="66" t="s">
        <v>5</v>
      </c>
      <c r="AG92" s="63"/>
      <c r="AH92" s="63" t="s">
        <v>7</v>
      </c>
      <c r="AI92" s="12"/>
      <c r="AJ92" s="12"/>
      <c r="AK92" s="12"/>
      <c r="AL92" s="12"/>
      <c r="AM92" s="6">
        <f t="shared" si="6"/>
        <v>2</v>
      </c>
      <c r="AN92" s="6">
        <f t="shared" si="7"/>
        <v>1</v>
      </c>
    </row>
    <row r="93" spans="1:40" ht="17.25" customHeight="1" thickBot="1">
      <c r="A93" s="39">
        <v>377336</v>
      </c>
      <c r="B93" s="50" t="s">
        <v>95</v>
      </c>
      <c r="C93" s="6" t="s">
        <v>18</v>
      </c>
      <c r="D93" s="18" t="s">
        <v>5</v>
      </c>
      <c r="E93" s="62"/>
      <c r="F93" s="62"/>
      <c r="G93" s="62" t="s">
        <v>5</v>
      </c>
      <c r="H93" s="62"/>
      <c r="I93" s="62"/>
      <c r="J93" s="62" t="s">
        <v>5</v>
      </c>
      <c r="K93" s="62" t="s">
        <v>5</v>
      </c>
      <c r="L93" s="64"/>
      <c r="M93" s="64" t="s">
        <v>5</v>
      </c>
      <c r="N93" s="64"/>
      <c r="O93" s="64"/>
      <c r="P93" s="64" t="s">
        <v>5</v>
      </c>
      <c r="Q93" s="64" t="s">
        <v>7</v>
      </c>
      <c r="R93" s="64" t="s">
        <v>5</v>
      </c>
      <c r="S93" s="65"/>
      <c r="T93" s="65" t="s">
        <v>5</v>
      </c>
      <c r="U93" s="65"/>
      <c r="V93" s="65" t="s">
        <v>5</v>
      </c>
      <c r="W93" s="65" t="s">
        <v>5</v>
      </c>
      <c r="X93" s="65"/>
      <c r="Y93" s="65" t="s">
        <v>5</v>
      </c>
      <c r="Z93" s="66" t="s">
        <v>9</v>
      </c>
      <c r="AA93" s="66"/>
      <c r="AB93" s="66" t="s">
        <v>5</v>
      </c>
      <c r="AC93" s="66" t="s">
        <v>7</v>
      </c>
      <c r="AD93" s="66" t="s">
        <v>5</v>
      </c>
      <c r="AE93" s="66" t="s">
        <v>5</v>
      </c>
      <c r="AF93" s="66" t="s">
        <v>5</v>
      </c>
      <c r="AG93" s="63" t="s">
        <v>9</v>
      </c>
      <c r="AH93" s="63"/>
      <c r="AI93" s="12"/>
      <c r="AJ93" s="12"/>
      <c r="AK93" s="15"/>
      <c r="AL93" s="15"/>
      <c r="AM93" s="12">
        <f t="shared" si="6"/>
        <v>2</v>
      </c>
      <c r="AN93" s="12">
        <f t="shared" si="7"/>
        <v>2</v>
      </c>
    </row>
    <row r="94" spans="1:40" ht="17.25" customHeight="1" thickBot="1">
      <c r="A94" s="39">
        <v>1283868</v>
      </c>
      <c r="B94" s="50" t="s">
        <v>156</v>
      </c>
      <c r="C94" s="6" t="s">
        <v>18</v>
      </c>
      <c r="D94" s="18" t="s">
        <v>5</v>
      </c>
      <c r="E94" s="62"/>
      <c r="F94" s="62" t="s">
        <v>5</v>
      </c>
      <c r="G94" s="62"/>
      <c r="H94" s="62"/>
      <c r="I94" s="62" t="s">
        <v>5</v>
      </c>
      <c r="J94" s="62" t="s">
        <v>7</v>
      </c>
      <c r="K94" s="62"/>
      <c r="L94" s="64" t="s">
        <v>5</v>
      </c>
      <c r="M94" s="64"/>
      <c r="N94" s="64" t="s">
        <v>5</v>
      </c>
      <c r="O94" s="64" t="s">
        <v>5</v>
      </c>
      <c r="P94" s="64"/>
      <c r="Q94" s="64"/>
      <c r="R94" s="64" t="s">
        <v>5</v>
      </c>
      <c r="S94" s="65" t="s">
        <v>9</v>
      </c>
      <c r="T94" s="65"/>
      <c r="U94" s="65" t="s">
        <v>5</v>
      </c>
      <c r="V94" s="65"/>
      <c r="W94" s="65" t="s">
        <v>5</v>
      </c>
      <c r="X94" s="65" t="s">
        <v>5</v>
      </c>
      <c r="Y94" s="65"/>
      <c r="Z94" s="66" t="s">
        <v>5</v>
      </c>
      <c r="AA94" s="66" t="s">
        <v>5</v>
      </c>
      <c r="AB94" s="66"/>
      <c r="AC94" s="66"/>
      <c r="AD94" s="66" t="s">
        <v>5</v>
      </c>
      <c r="AE94" s="66" t="s">
        <v>7</v>
      </c>
      <c r="AF94" s="66"/>
      <c r="AG94" s="63" t="s">
        <v>5</v>
      </c>
      <c r="AH94" s="63" t="s">
        <v>5</v>
      </c>
      <c r="AI94" s="12"/>
      <c r="AJ94" s="12"/>
      <c r="AK94" s="12"/>
      <c r="AL94" s="12"/>
      <c r="AM94" s="6">
        <f t="shared" si="6"/>
        <v>2</v>
      </c>
      <c r="AN94" s="6">
        <f t="shared" si="7"/>
        <v>1</v>
      </c>
    </row>
    <row r="95" spans="1:40" ht="17.25" customHeight="1" thickBot="1">
      <c r="A95" s="39" t="s">
        <v>192</v>
      </c>
      <c r="B95" s="50" t="s">
        <v>193</v>
      </c>
      <c r="C95" s="6" t="s">
        <v>22</v>
      </c>
      <c r="D95" s="18"/>
      <c r="E95" s="62" t="s">
        <v>5</v>
      </c>
      <c r="F95" s="62"/>
      <c r="G95" s="62" t="s">
        <v>7</v>
      </c>
      <c r="H95" s="62" t="s">
        <v>5</v>
      </c>
      <c r="I95" s="62"/>
      <c r="J95" s="62" t="s">
        <v>5</v>
      </c>
      <c r="K95" s="62" t="s">
        <v>5</v>
      </c>
      <c r="L95" s="64"/>
      <c r="M95" s="64" t="s">
        <v>7</v>
      </c>
      <c r="N95" s="64" t="s">
        <v>5</v>
      </c>
      <c r="O95" s="64"/>
      <c r="P95" s="64"/>
      <c r="Q95" s="64" t="s">
        <v>5</v>
      </c>
      <c r="R95" s="64"/>
      <c r="S95" s="65" t="s">
        <v>5</v>
      </c>
      <c r="T95" s="65" t="s">
        <v>5</v>
      </c>
      <c r="U95" s="65"/>
      <c r="V95" s="65"/>
      <c r="W95" s="65" t="s">
        <v>5</v>
      </c>
      <c r="X95" s="65"/>
      <c r="Y95" s="65" t="s">
        <v>5</v>
      </c>
      <c r="Z95" s="66" t="s">
        <v>5</v>
      </c>
      <c r="AA95" s="66"/>
      <c r="AB95" s="66"/>
      <c r="AC95" s="66" t="s">
        <v>5</v>
      </c>
      <c r="AD95" s="66"/>
      <c r="AE95" s="66" t="s">
        <v>5</v>
      </c>
      <c r="AF95" s="66" t="s">
        <v>5</v>
      </c>
      <c r="AG95" s="63"/>
      <c r="AH95" s="63"/>
      <c r="AI95" s="6"/>
      <c r="AJ95" s="6"/>
      <c r="AK95" s="6"/>
      <c r="AL95" s="6"/>
      <c r="AM95" s="6">
        <f t="shared" si="6"/>
        <v>2</v>
      </c>
      <c r="AN95" s="6">
        <f t="shared" si="7"/>
        <v>0</v>
      </c>
    </row>
    <row r="96" spans="1:40" ht="17.25" customHeight="1" thickBot="1">
      <c r="A96" s="39">
        <v>377132</v>
      </c>
      <c r="B96" s="50" t="s">
        <v>120</v>
      </c>
      <c r="C96" s="6" t="s">
        <v>22</v>
      </c>
      <c r="D96" s="18"/>
      <c r="E96" s="62" t="s">
        <v>5</v>
      </c>
      <c r="F96" s="62"/>
      <c r="G96" s="62" t="s">
        <v>5</v>
      </c>
      <c r="H96" s="62"/>
      <c r="I96" s="62" t="s">
        <v>5</v>
      </c>
      <c r="J96" s="62"/>
      <c r="K96" s="62" t="s">
        <v>5</v>
      </c>
      <c r="L96" s="64"/>
      <c r="M96" s="64" t="s">
        <v>5</v>
      </c>
      <c r="N96" s="64"/>
      <c r="O96" s="64" t="s">
        <v>5</v>
      </c>
      <c r="P96" s="64"/>
      <c r="Q96" s="64" t="s">
        <v>5</v>
      </c>
      <c r="R96" s="64"/>
      <c r="S96" s="65" t="s">
        <v>5</v>
      </c>
      <c r="T96" s="65"/>
      <c r="U96" s="65" t="s">
        <v>5</v>
      </c>
      <c r="V96" s="65"/>
      <c r="W96" s="65" t="s">
        <v>5</v>
      </c>
      <c r="X96" s="65"/>
      <c r="Y96" s="65" t="s">
        <v>9</v>
      </c>
      <c r="Z96" s="66" t="s">
        <v>5</v>
      </c>
      <c r="AA96" s="66" t="s">
        <v>5</v>
      </c>
      <c r="AB96" s="66"/>
      <c r="AC96" s="66" t="s">
        <v>5</v>
      </c>
      <c r="AD96" s="66"/>
      <c r="AE96" s="66" t="s">
        <v>5</v>
      </c>
      <c r="AF96" s="66"/>
      <c r="AG96" s="63" t="s">
        <v>5</v>
      </c>
      <c r="AH96" s="63"/>
      <c r="AI96" s="12"/>
      <c r="AJ96" s="12"/>
      <c r="AK96" s="12"/>
      <c r="AL96" s="12"/>
      <c r="AM96" s="12">
        <f t="shared" si="6"/>
        <v>0</v>
      </c>
      <c r="AN96" s="12">
        <f t="shared" si="7"/>
        <v>1</v>
      </c>
    </row>
    <row r="97" spans="1:40" ht="17.25" customHeight="1" thickBot="1">
      <c r="A97" s="39">
        <v>1434682</v>
      </c>
      <c r="B97" s="50" t="s">
        <v>86</v>
      </c>
      <c r="C97" s="6" t="s">
        <v>22</v>
      </c>
      <c r="D97" s="18" t="s">
        <v>5</v>
      </c>
      <c r="E97" s="62" t="s">
        <v>9</v>
      </c>
      <c r="F97" s="62" t="s">
        <v>5</v>
      </c>
      <c r="G97" s="62"/>
      <c r="H97" s="62"/>
      <c r="I97" s="62" t="s">
        <v>5</v>
      </c>
      <c r="J97" s="62"/>
      <c r="K97" s="62" t="s">
        <v>9</v>
      </c>
      <c r="L97" s="64" t="s">
        <v>5</v>
      </c>
      <c r="M97" s="64"/>
      <c r="N97" s="64" t="s">
        <v>7</v>
      </c>
      <c r="O97" s="64" t="s">
        <v>5</v>
      </c>
      <c r="P97" s="64"/>
      <c r="Q97" s="64" t="s">
        <v>5</v>
      </c>
      <c r="R97" s="64" t="s">
        <v>5</v>
      </c>
      <c r="S97" s="65"/>
      <c r="T97" s="65"/>
      <c r="U97" s="65" t="s">
        <v>5</v>
      </c>
      <c r="V97" s="65"/>
      <c r="W97" s="65"/>
      <c r="X97" s="65" t="s">
        <v>5</v>
      </c>
      <c r="Y97" s="65" t="s">
        <v>5</v>
      </c>
      <c r="Z97" s="66"/>
      <c r="AA97" s="66" t="s">
        <v>5</v>
      </c>
      <c r="AB97" s="66"/>
      <c r="AC97" s="66"/>
      <c r="AD97" s="66" t="s">
        <v>5</v>
      </c>
      <c r="AE97" s="66"/>
      <c r="AF97" s="66"/>
      <c r="AG97" s="63" t="s">
        <v>5</v>
      </c>
      <c r="AH97" s="63" t="s">
        <v>5</v>
      </c>
      <c r="AI97" s="12"/>
      <c r="AJ97" s="12"/>
      <c r="AK97" s="12"/>
      <c r="AL97" s="12"/>
      <c r="AM97" s="12">
        <f t="shared" si="6"/>
        <v>1</v>
      </c>
      <c r="AN97" s="12">
        <f t="shared" si="7"/>
        <v>2</v>
      </c>
    </row>
    <row r="98" spans="1:40" ht="17.25" customHeight="1" thickBot="1">
      <c r="A98" s="39">
        <v>1555013</v>
      </c>
      <c r="B98" s="50" t="s">
        <v>111</v>
      </c>
      <c r="C98" s="6" t="s">
        <v>22</v>
      </c>
      <c r="D98" s="18"/>
      <c r="E98" s="62"/>
      <c r="F98" s="62" t="s">
        <v>5</v>
      </c>
      <c r="G98" s="62"/>
      <c r="H98" s="62" t="s">
        <v>5</v>
      </c>
      <c r="I98" s="62" t="s">
        <v>5</v>
      </c>
      <c r="J98" s="62"/>
      <c r="K98" s="62"/>
      <c r="L98" s="64" t="s">
        <v>5</v>
      </c>
      <c r="M98" s="64"/>
      <c r="N98" s="64" t="s">
        <v>5</v>
      </c>
      <c r="O98" s="64" t="s">
        <v>5</v>
      </c>
      <c r="P98" s="64"/>
      <c r="Q98" s="64" t="s">
        <v>7</v>
      </c>
      <c r="R98" s="64" t="s">
        <v>5</v>
      </c>
      <c r="S98" s="65"/>
      <c r="T98" s="65" t="s">
        <v>7</v>
      </c>
      <c r="U98" s="65" t="s">
        <v>5</v>
      </c>
      <c r="V98" s="65" t="s">
        <v>5</v>
      </c>
      <c r="W98" s="65"/>
      <c r="X98" s="65" t="s">
        <v>5</v>
      </c>
      <c r="Y98" s="65"/>
      <c r="Z98" s="66" t="s">
        <v>9</v>
      </c>
      <c r="AA98" s="66" t="s">
        <v>5</v>
      </c>
      <c r="AB98" s="66"/>
      <c r="AC98" s="66"/>
      <c r="AD98" s="66" t="s">
        <v>5</v>
      </c>
      <c r="AE98" s="66"/>
      <c r="AF98" s="66"/>
      <c r="AG98" s="63" t="s">
        <v>5</v>
      </c>
      <c r="AH98" s="63"/>
      <c r="AI98" s="6"/>
      <c r="AJ98" s="6"/>
      <c r="AK98" s="6"/>
      <c r="AL98" s="6"/>
      <c r="AM98" s="6">
        <f t="shared" si="6"/>
        <v>2</v>
      </c>
      <c r="AN98" s="6">
        <f t="shared" si="7"/>
        <v>1</v>
      </c>
    </row>
    <row r="99" spans="1:40" ht="17.25" customHeight="1" thickBot="1">
      <c r="A99" s="39">
        <v>1444416</v>
      </c>
      <c r="B99" s="50" t="s">
        <v>73</v>
      </c>
      <c r="C99" s="6" t="s">
        <v>22</v>
      </c>
      <c r="D99" s="18"/>
      <c r="E99" s="62" t="s">
        <v>5</v>
      </c>
      <c r="F99" s="62" t="s">
        <v>5</v>
      </c>
      <c r="G99" s="62"/>
      <c r="H99" s="62" t="s">
        <v>5</v>
      </c>
      <c r="I99" s="62"/>
      <c r="J99" s="62"/>
      <c r="K99" s="62" t="s">
        <v>5</v>
      </c>
      <c r="L99" s="64" t="s">
        <v>9</v>
      </c>
      <c r="M99" s="64" t="s">
        <v>5</v>
      </c>
      <c r="N99" s="64" t="s">
        <v>5</v>
      </c>
      <c r="O99" s="64"/>
      <c r="P99" s="64"/>
      <c r="Q99" s="64" t="s">
        <v>5</v>
      </c>
      <c r="R99" s="64"/>
      <c r="S99" s="65"/>
      <c r="T99" s="65" t="s">
        <v>5</v>
      </c>
      <c r="U99" s="65" t="s">
        <v>5</v>
      </c>
      <c r="V99" s="65"/>
      <c r="W99" s="65" t="s">
        <v>5</v>
      </c>
      <c r="X99" s="65" t="s">
        <v>7</v>
      </c>
      <c r="Y99" s="65"/>
      <c r="Z99" s="66" t="s">
        <v>5</v>
      </c>
      <c r="AA99" s="66"/>
      <c r="AB99" s="66"/>
      <c r="AC99" s="66" t="s">
        <v>5</v>
      </c>
      <c r="AD99" s="66"/>
      <c r="AE99" s="66"/>
      <c r="AF99" s="66" t="s">
        <v>5</v>
      </c>
      <c r="AG99" s="63"/>
      <c r="AH99" s="63"/>
      <c r="AI99" s="6"/>
      <c r="AJ99" s="6"/>
      <c r="AK99" s="6"/>
      <c r="AL99" s="6"/>
      <c r="AM99" s="6">
        <f t="shared" si="6"/>
        <v>1</v>
      </c>
      <c r="AN99" s="6">
        <f t="shared" si="7"/>
        <v>1</v>
      </c>
    </row>
    <row r="100" spans="1:40" ht="17.25" customHeight="1" thickBot="1">
      <c r="A100" s="39">
        <v>1110845</v>
      </c>
      <c r="B100" s="50" t="s">
        <v>155</v>
      </c>
      <c r="C100" s="6" t="s">
        <v>22</v>
      </c>
      <c r="D100" s="18" t="s">
        <v>9</v>
      </c>
      <c r="E100" s="62"/>
      <c r="F100" s="62" t="s">
        <v>5</v>
      </c>
      <c r="G100" s="62"/>
      <c r="H100" s="62"/>
      <c r="I100" s="62" t="s">
        <v>5</v>
      </c>
      <c r="J100" s="62" t="s">
        <v>5</v>
      </c>
      <c r="K100" s="62"/>
      <c r="L100" s="64" t="s">
        <v>5</v>
      </c>
      <c r="M100" s="64" t="s">
        <v>7</v>
      </c>
      <c r="N100" s="64"/>
      <c r="O100" s="64" t="s">
        <v>5</v>
      </c>
      <c r="P100" s="64"/>
      <c r="Q100" s="64"/>
      <c r="R100" s="64" t="s">
        <v>5</v>
      </c>
      <c r="S100" s="65" t="s">
        <v>5</v>
      </c>
      <c r="T100" s="65"/>
      <c r="U100" s="65" t="s">
        <v>5</v>
      </c>
      <c r="V100" s="65" t="s">
        <v>7</v>
      </c>
      <c r="W100" s="65"/>
      <c r="X100" s="65" t="s">
        <v>5</v>
      </c>
      <c r="Y100" s="65" t="s">
        <v>5</v>
      </c>
      <c r="Z100" s="66"/>
      <c r="AA100" s="66" t="s">
        <v>5</v>
      </c>
      <c r="AB100" s="66" t="s">
        <v>7</v>
      </c>
      <c r="AC100" s="66"/>
      <c r="AD100" s="66" t="s">
        <v>5</v>
      </c>
      <c r="AE100" s="66"/>
      <c r="AF100" s="66"/>
      <c r="AG100" s="63" t="s">
        <v>5</v>
      </c>
      <c r="AH100" s="63" t="s">
        <v>5</v>
      </c>
      <c r="AI100" s="12"/>
      <c r="AJ100" s="12"/>
      <c r="AK100" s="15"/>
      <c r="AL100" s="15"/>
      <c r="AM100" s="12">
        <f t="shared" si="6"/>
        <v>3</v>
      </c>
      <c r="AN100" s="12">
        <f t="shared" si="7"/>
        <v>1</v>
      </c>
    </row>
    <row r="101" spans="1:40" ht="17.25" customHeight="1" thickBot="1">
      <c r="A101" s="39" t="s">
        <v>190</v>
      </c>
      <c r="B101" s="50" t="s">
        <v>191</v>
      </c>
      <c r="C101" s="6" t="s">
        <v>22</v>
      </c>
      <c r="D101" s="18" t="s">
        <v>5</v>
      </c>
      <c r="E101" s="62"/>
      <c r="F101" s="62" t="s">
        <v>7</v>
      </c>
      <c r="G101" s="62" t="s">
        <v>5</v>
      </c>
      <c r="H101" s="62" t="s">
        <v>5</v>
      </c>
      <c r="I101" s="62"/>
      <c r="J101" s="62" t="s">
        <v>5</v>
      </c>
      <c r="K101" s="62"/>
      <c r="L101" s="64"/>
      <c r="M101" s="64" t="s">
        <v>5</v>
      </c>
      <c r="N101" s="64"/>
      <c r="O101" s="64"/>
      <c r="P101" s="64" t="s">
        <v>5</v>
      </c>
      <c r="Q101" s="64" t="s">
        <v>5</v>
      </c>
      <c r="R101" s="64"/>
      <c r="S101" s="65" t="s">
        <v>5</v>
      </c>
      <c r="T101" s="65"/>
      <c r="U101" s="65"/>
      <c r="V101" s="65" t="s">
        <v>5</v>
      </c>
      <c r="W101" s="65" t="s">
        <v>7</v>
      </c>
      <c r="X101" s="65"/>
      <c r="Y101" s="65" t="s">
        <v>5</v>
      </c>
      <c r="Z101" s="66"/>
      <c r="AA101" s="66"/>
      <c r="AB101" s="66" t="s">
        <v>5</v>
      </c>
      <c r="AC101" s="66"/>
      <c r="AD101" s="66"/>
      <c r="AE101" s="66" t="s">
        <v>5</v>
      </c>
      <c r="AF101" s="66" t="s">
        <v>5</v>
      </c>
      <c r="AG101" s="63"/>
      <c r="AH101" s="63"/>
      <c r="AI101" s="6"/>
      <c r="AJ101" s="6"/>
      <c r="AK101" s="6"/>
      <c r="AL101" s="6"/>
      <c r="AM101" s="6">
        <f t="shared" si="6"/>
        <v>2</v>
      </c>
      <c r="AN101" s="6">
        <f t="shared" si="7"/>
        <v>0</v>
      </c>
    </row>
    <row r="102" spans="1:40" ht="17.25" customHeight="1" thickBot="1">
      <c r="A102" s="39" t="s">
        <v>186</v>
      </c>
      <c r="B102" s="50" t="s">
        <v>187</v>
      </c>
      <c r="C102" s="6" t="s">
        <v>22</v>
      </c>
      <c r="D102" s="18" t="s">
        <v>5</v>
      </c>
      <c r="E102" s="62"/>
      <c r="F102" s="62"/>
      <c r="G102" s="62" t="s">
        <v>5</v>
      </c>
      <c r="H102" s="62"/>
      <c r="I102" s="62" t="s">
        <v>7</v>
      </c>
      <c r="J102" s="62" t="s">
        <v>5</v>
      </c>
      <c r="K102" s="62"/>
      <c r="L102" s="64"/>
      <c r="M102" s="64" t="s">
        <v>5</v>
      </c>
      <c r="N102" s="64"/>
      <c r="O102" s="64" t="s">
        <v>7</v>
      </c>
      <c r="P102" s="64" t="s">
        <v>5</v>
      </c>
      <c r="Q102" s="64" t="s">
        <v>5</v>
      </c>
      <c r="R102" s="64"/>
      <c r="S102" s="65" t="s">
        <v>5</v>
      </c>
      <c r="T102" s="65" t="s">
        <v>7</v>
      </c>
      <c r="U102" s="65" t="s">
        <v>7</v>
      </c>
      <c r="V102" s="65" t="s">
        <v>5</v>
      </c>
      <c r="W102" s="65"/>
      <c r="X102" s="65"/>
      <c r="Y102" s="65" t="s">
        <v>5</v>
      </c>
      <c r="Z102" s="66"/>
      <c r="AA102" s="66" t="s">
        <v>7</v>
      </c>
      <c r="AB102" s="66" t="s">
        <v>5</v>
      </c>
      <c r="AC102" s="66" t="s">
        <v>5</v>
      </c>
      <c r="AD102" s="66"/>
      <c r="AE102" s="66" t="s">
        <v>5</v>
      </c>
      <c r="AF102" s="66" t="s">
        <v>5</v>
      </c>
      <c r="AG102" s="63"/>
      <c r="AH102" s="63" t="s">
        <v>5</v>
      </c>
      <c r="AI102" s="6"/>
      <c r="AJ102" s="6"/>
      <c r="AK102" s="6"/>
      <c r="AL102" s="6"/>
      <c r="AM102" s="6">
        <f t="shared" si="6"/>
        <v>5</v>
      </c>
      <c r="AN102" s="6">
        <f t="shared" si="7"/>
        <v>0</v>
      </c>
    </row>
    <row r="103" spans="1:40" ht="17.25" customHeight="1" thickBot="1">
      <c r="A103" s="39">
        <v>377266</v>
      </c>
      <c r="B103" s="50" t="s">
        <v>154</v>
      </c>
      <c r="C103" s="6" t="s">
        <v>22</v>
      </c>
      <c r="D103" s="18" t="s">
        <v>5</v>
      </c>
      <c r="E103" s="62"/>
      <c r="F103" s="62" t="s">
        <v>7</v>
      </c>
      <c r="G103" s="62" t="s">
        <v>5</v>
      </c>
      <c r="H103" s="62"/>
      <c r="I103" s="62" t="s">
        <v>5</v>
      </c>
      <c r="J103" s="62" t="s">
        <v>5</v>
      </c>
      <c r="K103" s="62"/>
      <c r="L103" s="64" t="s">
        <v>9</v>
      </c>
      <c r="M103" s="64" t="s">
        <v>5</v>
      </c>
      <c r="N103" s="64"/>
      <c r="O103" s="64"/>
      <c r="P103" s="64" t="s">
        <v>5</v>
      </c>
      <c r="Q103" s="64"/>
      <c r="R103" s="64" t="s">
        <v>9</v>
      </c>
      <c r="S103" s="65" t="s">
        <v>5</v>
      </c>
      <c r="T103" s="65"/>
      <c r="U103" s="65"/>
      <c r="V103" s="65" t="s">
        <v>5</v>
      </c>
      <c r="W103" s="65" t="s">
        <v>5</v>
      </c>
      <c r="X103" s="65"/>
      <c r="Y103" s="65" t="s">
        <v>5</v>
      </c>
      <c r="Z103" s="66"/>
      <c r="AA103" s="66"/>
      <c r="AB103" s="66" t="s">
        <v>5</v>
      </c>
      <c r="AC103" s="66" t="s">
        <v>5</v>
      </c>
      <c r="AD103" s="66"/>
      <c r="AE103" s="66" t="s">
        <v>5</v>
      </c>
      <c r="AF103" s="66" t="s">
        <v>5</v>
      </c>
      <c r="AG103" s="63"/>
      <c r="AH103" s="63" t="s">
        <v>7</v>
      </c>
      <c r="AI103" s="12"/>
      <c r="AJ103" s="12"/>
      <c r="AK103" s="12"/>
      <c r="AL103" s="12"/>
      <c r="AM103" s="6">
        <f t="shared" si="6"/>
        <v>2</v>
      </c>
      <c r="AN103" s="6">
        <f t="shared" si="7"/>
        <v>2</v>
      </c>
    </row>
    <row r="104" spans="1:40" ht="17.25" customHeight="1" thickBot="1">
      <c r="A104" s="39" t="s">
        <v>184</v>
      </c>
      <c r="B104" s="50" t="s">
        <v>185</v>
      </c>
      <c r="C104" s="6" t="s">
        <v>22</v>
      </c>
      <c r="D104" s="18" t="s">
        <v>5</v>
      </c>
      <c r="E104" s="62" t="s">
        <v>5</v>
      </c>
      <c r="F104" s="62"/>
      <c r="G104" s="62"/>
      <c r="H104" s="62" t="s">
        <v>5</v>
      </c>
      <c r="I104" s="62"/>
      <c r="J104" s="62"/>
      <c r="K104" s="62" t="s">
        <v>5</v>
      </c>
      <c r="L104" s="64"/>
      <c r="M104" s="64" t="s">
        <v>5</v>
      </c>
      <c r="N104" s="64" t="s">
        <v>5</v>
      </c>
      <c r="O104" s="64"/>
      <c r="P104" s="64"/>
      <c r="Q104" s="64" t="s">
        <v>5</v>
      </c>
      <c r="R104" s="64" t="s">
        <v>5</v>
      </c>
      <c r="S104" s="65"/>
      <c r="T104" s="65" t="s">
        <v>5</v>
      </c>
      <c r="U104" s="65"/>
      <c r="V104" s="65"/>
      <c r="W104" s="65" t="s">
        <v>5</v>
      </c>
      <c r="X104" s="65" t="s">
        <v>7</v>
      </c>
      <c r="Y104" s="65"/>
      <c r="Z104" s="66" t="s">
        <v>5</v>
      </c>
      <c r="AA104" s="66"/>
      <c r="AB104" s="66"/>
      <c r="AC104" s="66" t="s">
        <v>5</v>
      </c>
      <c r="AD104" s="66" t="s">
        <v>7</v>
      </c>
      <c r="AE104" s="66"/>
      <c r="AF104" s="66" t="s">
        <v>5</v>
      </c>
      <c r="AG104" s="63" t="s">
        <v>5</v>
      </c>
      <c r="AH104" s="63"/>
      <c r="AI104" s="6"/>
      <c r="AJ104" s="6"/>
      <c r="AK104" s="6"/>
      <c r="AL104" s="6"/>
      <c r="AM104" s="6">
        <f t="shared" si="6"/>
        <v>2</v>
      </c>
      <c r="AN104" s="6">
        <f t="shared" si="7"/>
        <v>0</v>
      </c>
    </row>
    <row r="105" spans="1:40" ht="17.25" customHeight="1" thickBot="1">
      <c r="A105" s="39" t="s">
        <v>196</v>
      </c>
      <c r="B105" s="50" t="s">
        <v>197</v>
      </c>
      <c r="C105" s="6" t="s">
        <v>22</v>
      </c>
      <c r="D105" s="18" t="s">
        <v>9</v>
      </c>
      <c r="E105" s="62" t="s">
        <v>5</v>
      </c>
      <c r="F105" s="62"/>
      <c r="G105" s="62" t="s">
        <v>5</v>
      </c>
      <c r="H105" s="62" t="s">
        <v>5</v>
      </c>
      <c r="I105" s="62"/>
      <c r="J105" s="62" t="s">
        <v>7</v>
      </c>
      <c r="K105" s="62" t="s">
        <v>5</v>
      </c>
      <c r="L105" s="64"/>
      <c r="M105" s="64" t="s">
        <v>7</v>
      </c>
      <c r="N105" s="64" t="s">
        <v>5</v>
      </c>
      <c r="O105" s="64"/>
      <c r="P105" s="64" t="s">
        <v>7</v>
      </c>
      <c r="Q105" s="64" t="s">
        <v>5</v>
      </c>
      <c r="R105" s="64"/>
      <c r="S105" s="65" t="s">
        <v>9</v>
      </c>
      <c r="T105" s="65" t="s">
        <v>5</v>
      </c>
      <c r="U105" s="65"/>
      <c r="V105" s="65" t="s">
        <v>5</v>
      </c>
      <c r="W105" s="65" t="s">
        <v>5</v>
      </c>
      <c r="X105" s="65"/>
      <c r="Y105" s="65" t="s">
        <v>9</v>
      </c>
      <c r="Z105" s="66" t="s">
        <v>5</v>
      </c>
      <c r="AA105" s="66"/>
      <c r="AB105" s="66" t="s">
        <v>5</v>
      </c>
      <c r="AC105" s="66" t="s">
        <v>5</v>
      </c>
      <c r="AD105" s="66"/>
      <c r="AE105" s="66" t="s">
        <v>7</v>
      </c>
      <c r="AF105" s="66" t="s">
        <v>5</v>
      </c>
      <c r="AG105" s="63" t="s">
        <v>5</v>
      </c>
      <c r="AH105" s="63" t="s">
        <v>7</v>
      </c>
      <c r="AI105" s="6"/>
      <c r="AJ105" s="6"/>
      <c r="AK105" s="6"/>
      <c r="AL105" s="6"/>
      <c r="AM105" s="6">
        <f t="shared" si="6"/>
        <v>5</v>
      </c>
      <c r="AN105" s="6">
        <f t="shared" si="7"/>
        <v>3</v>
      </c>
    </row>
    <row r="106" spans="1:40" ht="17.25" customHeight="1" thickBot="1">
      <c r="A106" s="39" t="s">
        <v>194</v>
      </c>
      <c r="B106" s="50" t="s">
        <v>195</v>
      </c>
      <c r="C106" s="6" t="s">
        <v>22</v>
      </c>
      <c r="D106" s="18"/>
      <c r="E106" s="62"/>
      <c r="F106" s="62" t="s">
        <v>5</v>
      </c>
      <c r="G106" s="62"/>
      <c r="H106" s="62" t="s">
        <v>5</v>
      </c>
      <c r="I106" s="62" t="s">
        <v>5</v>
      </c>
      <c r="J106" s="62"/>
      <c r="K106" s="62"/>
      <c r="L106" s="64" t="s">
        <v>5</v>
      </c>
      <c r="M106" s="64" t="s">
        <v>7</v>
      </c>
      <c r="N106" s="64"/>
      <c r="O106" s="64" t="s">
        <v>5</v>
      </c>
      <c r="P106" s="64"/>
      <c r="Q106" s="64" t="s">
        <v>5</v>
      </c>
      <c r="R106" s="64" t="s">
        <v>5</v>
      </c>
      <c r="S106" s="65"/>
      <c r="T106" s="65"/>
      <c r="U106" s="65" t="s">
        <v>5</v>
      </c>
      <c r="V106" s="65" t="s">
        <v>7</v>
      </c>
      <c r="W106" s="65"/>
      <c r="X106" s="65" t="s">
        <v>5</v>
      </c>
      <c r="Y106" s="65"/>
      <c r="Z106" s="66" t="s">
        <v>5</v>
      </c>
      <c r="AA106" s="66" t="s">
        <v>5</v>
      </c>
      <c r="AB106" s="66"/>
      <c r="AC106" s="66"/>
      <c r="AD106" s="66" t="s">
        <v>5</v>
      </c>
      <c r="AE106" s="66"/>
      <c r="AF106" s="66"/>
      <c r="AG106" s="63" t="s">
        <v>5</v>
      </c>
      <c r="AH106" s="63"/>
      <c r="AI106" s="6"/>
      <c r="AJ106" s="6"/>
      <c r="AK106" s="6"/>
      <c r="AL106" s="6"/>
      <c r="AM106" s="6">
        <f t="shared" si="6"/>
        <v>2</v>
      </c>
      <c r="AN106" s="6">
        <f t="shared" si="7"/>
        <v>0</v>
      </c>
    </row>
    <row r="107" spans="1:40" ht="17.25" customHeight="1" thickBot="1">
      <c r="A107" s="39">
        <v>2424102</v>
      </c>
      <c r="B107" s="50" t="s">
        <v>117</v>
      </c>
      <c r="C107" s="6" t="s">
        <v>22</v>
      </c>
      <c r="D107" s="18" t="s">
        <v>9</v>
      </c>
      <c r="E107" s="62" t="s">
        <v>5</v>
      </c>
      <c r="F107" s="62"/>
      <c r="G107" s="62" t="s">
        <v>5</v>
      </c>
      <c r="H107" s="62" t="s">
        <v>5</v>
      </c>
      <c r="I107" s="62"/>
      <c r="J107" s="62"/>
      <c r="K107" s="62" t="s">
        <v>5</v>
      </c>
      <c r="L107" s="64"/>
      <c r="M107" s="64" t="s">
        <v>5</v>
      </c>
      <c r="N107" s="64" t="s">
        <v>5</v>
      </c>
      <c r="O107" s="64"/>
      <c r="P107" s="64"/>
      <c r="Q107" s="64" t="s">
        <v>5</v>
      </c>
      <c r="R107" s="64"/>
      <c r="S107" s="65" t="s">
        <v>9</v>
      </c>
      <c r="T107" s="65" t="s">
        <v>5</v>
      </c>
      <c r="U107" s="65"/>
      <c r="V107" s="65" t="s">
        <v>5</v>
      </c>
      <c r="W107" s="65" t="s">
        <v>5</v>
      </c>
      <c r="X107" s="65"/>
      <c r="Y107" s="65" t="s">
        <v>9</v>
      </c>
      <c r="Z107" s="66" t="s">
        <v>5</v>
      </c>
      <c r="AA107" s="66"/>
      <c r="AB107" s="66" t="s">
        <v>5</v>
      </c>
      <c r="AC107" s="66" t="s">
        <v>5</v>
      </c>
      <c r="AD107" s="66"/>
      <c r="AE107" s="66"/>
      <c r="AF107" s="66" t="s">
        <v>5</v>
      </c>
      <c r="AG107" s="63"/>
      <c r="AH107" s="63"/>
      <c r="AI107" s="6"/>
      <c r="AJ107" s="6"/>
      <c r="AK107" s="6"/>
      <c r="AL107" s="6"/>
      <c r="AM107" s="6">
        <f t="shared" si="6"/>
        <v>0</v>
      </c>
      <c r="AN107" s="6">
        <f t="shared" si="7"/>
        <v>3</v>
      </c>
    </row>
    <row r="108" spans="1:40" ht="17.25" customHeight="1" thickBot="1">
      <c r="A108" s="39">
        <v>374875</v>
      </c>
      <c r="B108" s="50" t="s">
        <v>122</v>
      </c>
      <c r="C108" s="6" t="s">
        <v>16</v>
      </c>
      <c r="D108" s="18" t="s">
        <v>5</v>
      </c>
      <c r="E108" s="62" t="s">
        <v>9</v>
      </c>
      <c r="F108" s="62" t="s">
        <v>5</v>
      </c>
      <c r="G108" s="62" t="s">
        <v>5</v>
      </c>
      <c r="H108" s="62" t="s">
        <v>7</v>
      </c>
      <c r="I108" s="62"/>
      <c r="J108" s="62" t="s">
        <v>5</v>
      </c>
      <c r="K108" s="62"/>
      <c r="L108" s="64" t="s">
        <v>5</v>
      </c>
      <c r="M108" s="64" t="s">
        <v>5</v>
      </c>
      <c r="N108" s="64"/>
      <c r="O108" s="64"/>
      <c r="P108" s="64" t="s">
        <v>5</v>
      </c>
      <c r="Q108" s="64" t="s">
        <v>7</v>
      </c>
      <c r="R108" s="64" t="s">
        <v>9</v>
      </c>
      <c r="S108" s="65" t="s">
        <v>5</v>
      </c>
      <c r="T108" s="65" t="s">
        <v>5</v>
      </c>
      <c r="U108" s="65"/>
      <c r="V108" s="65" t="s">
        <v>5</v>
      </c>
      <c r="W108" s="65" t="s">
        <v>7</v>
      </c>
      <c r="X108" s="65"/>
      <c r="Y108" s="65" t="s">
        <v>5</v>
      </c>
      <c r="Z108" s="66"/>
      <c r="AA108" s="66"/>
      <c r="AB108" s="66" t="s">
        <v>5</v>
      </c>
      <c r="AC108" s="66"/>
      <c r="AD108" s="66"/>
      <c r="AE108" s="66" t="s">
        <v>5</v>
      </c>
      <c r="AF108" s="66" t="s">
        <v>9</v>
      </c>
      <c r="AG108" s="63" t="s">
        <v>9</v>
      </c>
      <c r="AH108" s="63" t="s">
        <v>5</v>
      </c>
      <c r="AI108" s="12">
        <f t="shared" ref="AI108:AI113" si="8">COUNTIF(D108:AH108,"PD")</f>
        <v>3</v>
      </c>
      <c r="AJ108" s="12">
        <f t="shared" ref="AJ108:AJ113" si="9">COUNTIF(D108:AH108,"PF")</f>
        <v>4</v>
      </c>
      <c r="AK108" s="12"/>
      <c r="AL108" s="12"/>
      <c r="AM108" s="12"/>
      <c r="AN108" s="12"/>
    </row>
    <row r="109" spans="1:40" ht="17.25" customHeight="1" thickBot="1">
      <c r="A109" s="38">
        <v>1436702</v>
      </c>
      <c r="B109" s="19" t="s">
        <v>46</v>
      </c>
      <c r="C109" s="6" t="s">
        <v>16</v>
      </c>
      <c r="D109" s="18"/>
      <c r="E109" s="62"/>
      <c r="F109" s="62" t="s">
        <v>5</v>
      </c>
      <c r="G109" s="62" t="s">
        <v>5</v>
      </c>
      <c r="H109" s="62" t="s">
        <v>5</v>
      </c>
      <c r="I109" s="62" t="s">
        <v>5</v>
      </c>
      <c r="J109" s="62" t="s">
        <v>5</v>
      </c>
      <c r="K109" s="62" t="s">
        <v>9</v>
      </c>
      <c r="L109" s="64"/>
      <c r="M109" s="64" t="s">
        <v>5</v>
      </c>
      <c r="N109" s="64" t="s">
        <v>5</v>
      </c>
      <c r="O109" s="64" t="s">
        <v>5</v>
      </c>
      <c r="P109" s="64" t="s">
        <v>5</v>
      </c>
      <c r="Q109" s="64" t="s">
        <v>5</v>
      </c>
      <c r="R109" s="64"/>
      <c r="S109" s="65"/>
      <c r="T109" s="65" t="s">
        <v>5</v>
      </c>
      <c r="U109" s="65" t="s">
        <v>5</v>
      </c>
      <c r="V109" s="65" t="s">
        <v>5</v>
      </c>
      <c r="W109" s="65" t="s">
        <v>5</v>
      </c>
      <c r="X109" s="65" t="s">
        <v>5</v>
      </c>
      <c r="Y109" s="65" t="s">
        <v>9</v>
      </c>
      <c r="Z109" s="66"/>
      <c r="AA109" s="66" t="s">
        <v>5</v>
      </c>
      <c r="AB109" s="66" t="s">
        <v>5</v>
      </c>
      <c r="AC109" s="66"/>
      <c r="AD109" s="66"/>
      <c r="AE109" s="66"/>
      <c r="AF109" s="66"/>
      <c r="AG109" s="63"/>
      <c r="AH109" s="63"/>
      <c r="AI109" s="12">
        <f t="shared" si="8"/>
        <v>0</v>
      </c>
      <c r="AJ109" s="12">
        <f t="shared" si="9"/>
        <v>2</v>
      </c>
      <c r="AK109" s="12"/>
      <c r="AL109" s="12"/>
      <c r="AM109" s="12"/>
      <c r="AN109" s="12"/>
    </row>
    <row r="110" spans="1:40" ht="17.25" customHeight="1" thickBot="1">
      <c r="A110" s="39">
        <v>1928940</v>
      </c>
      <c r="B110" s="50" t="s">
        <v>74</v>
      </c>
      <c r="C110" s="6" t="s">
        <v>16</v>
      </c>
      <c r="D110" s="18"/>
      <c r="E110" s="62"/>
      <c r="F110" s="62" t="s">
        <v>5</v>
      </c>
      <c r="G110" s="62"/>
      <c r="H110" s="62"/>
      <c r="I110" s="62" t="s">
        <v>5</v>
      </c>
      <c r="J110" s="62"/>
      <c r="K110" s="62"/>
      <c r="L110" s="64" t="s">
        <v>5</v>
      </c>
      <c r="M110" s="64" t="s">
        <v>7</v>
      </c>
      <c r="N110" s="64"/>
      <c r="O110" s="64" t="s">
        <v>5</v>
      </c>
      <c r="P110" s="64"/>
      <c r="Q110" s="64" t="s">
        <v>5</v>
      </c>
      <c r="R110" s="64" t="s">
        <v>5</v>
      </c>
      <c r="S110" s="65"/>
      <c r="T110" s="65"/>
      <c r="U110" s="65" t="s">
        <v>5</v>
      </c>
      <c r="V110" s="65"/>
      <c r="W110" s="65"/>
      <c r="X110" s="65" t="s">
        <v>5</v>
      </c>
      <c r="Y110" s="65"/>
      <c r="Z110" s="66"/>
      <c r="AA110" s="66" t="s">
        <v>5</v>
      </c>
      <c r="AB110" s="66"/>
      <c r="AC110" s="66"/>
      <c r="AD110" s="66" t="s">
        <v>5</v>
      </c>
      <c r="AE110" s="66"/>
      <c r="AF110" s="66"/>
      <c r="AG110" s="63" t="s">
        <v>5</v>
      </c>
      <c r="AH110" s="63" t="s">
        <v>7</v>
      </c>
      <c r="AI110" s="12">
        <f t="shared" si="8"/>
        <v>2</v>
      </c>
      <c r="AJ110" s="12">
        <f t="shared" si="9"/>
        <v>0</v>
      </c>
      <c r="AK110" s="12"/>
      <c r="AL110" s="12"/>
      <c r="AM110" s="12"/>
      <c r="AN110" s="12"/>
    </row>
    <row r="111" spans="1:40" ht="17.25" customHeight="1" thickBot="1">
      <c r="A111" s="39">
        <v>2255433</v>
      </c>
      <c r="B111" s="50" t="s">
        <v>110</v>
      </c>
      <c r="C111" s="6" t="s">
        <v>16</v>
      </c>
      <c r="D111" s="18" t="s">
        <v>5</v>
      </c>
      <c r="E111" s="62" t="s">
        <v>5</v>
      </c>
      <c r="F111" s="62"/>
      <c r="G111" s="62"/>
      <c r="H111" s="62" t="s">
        <v>5</v>
      </c>
      <c r="I111" s="62"/>
      <c r="J111" s="62"/>
      <c r="K111" s="62" t="s">
        <v>5</v>
      </c>
      <c r="L111" s="64"/>
      <c r="M111" s="64" t="s">
        <v>7</v>
      </c>
      <c r="N111" s="64" t="s">
        <v>5</v>
      </c>
      <c r="O111" s="64"/>
      <c r="P111" s="64"/>
      <c r="Q111" s="64" t="s">
        <v>5</v>
      </c>
      <c r="R111" s="64"/>
      <c r="S111" s="65" t="s">
        <v>5</v>
      </c>
      <c r="T111" s="65" t="s">
        <v>5</v>
      </c>
      <c r="U111" s="65"/>
      <c r="V111" s="65" t="s">
        <v>5</v>
      </c>
      <c r="W111" s="65" t="s">
        <v>5</v>
      </c>
      <c r="X111" s="65"/>
      <c r="Y111" s="65"/>
      <c r="Z111" s="66" t="s">
        <v>5</v>
      </c>
      <c r="AA111" s="66"/>
      <c r="AB111" s="66"/>
      <c r="AC111" s="66" t="s">
        <v>5</v>
      </c>
      <c r="AD111" s="66"/>
      <c r="AE111" s="66" t="s">
        <v>7</v>
      </c>
      <c r="AF111" s="66" t="s">
        <v>5</v>
      </c>
      <c r="AG111" s="63"/>
      <c r="AH111" s="63"/>
      <c r="AI111" s="12">
        <f t="shared" si="8"/>
        <v>2</v>
      </c>
      <c r="AJ111" s="12">
        <f t="shared" si="9"/>
        <v>0</v>
      </c>
      <c r="AK111" s="12"/>
      <c r="AL111" s="12"/>
      <c r="AM111" s="12"/>
      <c r="AN111" s="12"/>
    </row>
    <row r="112" spans="1:40" ht="17.25" customHeight="1" thickBot="1">
      <c r="A112" s="39">
        <v>3099000</v>
      </c>
      <c r="B112" s="50" t="s">
        <v>59</v>
      </c>
      <c r="C112" s="6" t="s">
        <v>16</v>
      </c>
      <c r="D112" s="18" t="s">
        <v>5</v>
      </c>
      <c r="E112" s="62" t="s">
        <v>5</v>
      </c>
      <c r="F112" s="62"/>
      <c r="G112" s="62" t="s">
        <v>7</v>
      </c>
      <c r="H112" s="62" t="s">
        <v>5</v>
      </c>
      <c r="I112" s="62"/>
      <c r="J112" s="62" t="s">
        <v>5</v>
      </c>
      <c r="K112" s="62" t="s">
        <v>5</v>
      </c>
      <c r="L112" s="64"/>
      <c r="M112" s="64"/>
      <c r="N112" s="64" t="s">
        <v>5</v>
      </c>
      <c r="O112" s="64"/>
      <c r="P112" s="64" t="s">
        <v>5</v>
      </c>
      <c r="Q112" s="64" t="s">
        <v>5</v>
      </c>
      <c r="R112" s="64"/>
      <c r="S112" s="65" t="s">
        <v>9</v>
      </c>
      <c r="T112" s="65" t="s">
        <v>5</v>
      </c>
      <c r="U112" s="65"/>
      <c r="V112" s="65" t="s">
        <v>5</v>
      </c>
      <c r="W112" s="65" t="s">
        <v>5</v>
      </c>
      <c r="X112" s="65"/>
      <c r="Y112" s="65"/>
      <c r="Z112" s="66" t="s">
        <v>5</v>
      </c>
      <c r="AA112" s="66"/>
      <c r="AB112" s="66"/>
      <c r="AC112" s="66" t="s">
        <v>5</v>
      </c>
      <c r="AD112" s="66"/>
      <c r="AE112" s="66"/>
      <c r="AF112" s="66" t="s">
        <v>5</v>
      </c>
      <c r="AG112" s="63"/>
      <c r="AH112" s="63"/>
      <c r="AI112" s="12">
        <f t="shared" si="8"/>
        <v>1</v>
      </c>
      <c r="AJ112" s="12">
        <f t="shared" si="9"/>
        <v>1</v>
      </c>
      <c r="AK112" s="12"/>
      <c r="AL112" s="12"/>
      <c r="AM112" s="12"/>
      <c r="AN112" s="12"/>
    </row>
    <row r="113" spans="1:41" ht="17.25" customHeight="1" thickBot="1">
      <c r="A113" s="39">
        <v>3133372</v>
      </c>
      <c r="B113" s="50" t="s">
        <v>68</v>
      </c>
      <c r="C113" s="6" t="s">
        <v>16</v>
      </c>
      <c r="D113" s="18" t="s">
        <v>5</v>
      </c>
      <c r="E113" s="62" t="s">
        <v>5</v>
      </c>
      <c r="F113" s="62"/>
      <c r="G113" s="62"/>
      <c r="H113" s="62" t="s">
        <v>5</v>
      </c>
      <c r="I113" s="62"/>
      <c r="J113" s="62"/>
      <c r="K113" s="62" t="s">
        <v>5</v>
      </c>
      <c r="L113" s="64" t="s">
        <v>9</v>
      </c>
      <c r="M113" s="64" t="s">
        <v>5</v>
      </c>
      <c r="N113" s="64" t="s">
        <v>5</v>
      </c>
      <c r="O113" s="64"/>
      <c r="P113" s="64"/>
      <c r="Q113" s="64" t="s">
        <v>5</v>
      </c>
      <c r="R113" s="64"/>
      <c r="S113" s="65" t="s">
        <v>5</v>
      </c>
      <c r="T113" s="65" t="s">
        <v>5</v>
      </c>
      <c r="U113" s="65" t="s">
        <v>7</v>
      </c>
      <c r="V113" s="65"/>
      <c r="W113" s="65" t="s">
        <v>5</v>
      </c>
      <c r="X113" s="65"/>
      <c r="Y113" s="65" t="s">
        <v>5</v>
      </c>
      <c r="Z113" s="66" t="s">
        <v>5</v>
      </c>
      <c r="AA113" s="66"/>
      <c r="AB113" s="66"/>
      <c r="AC113" s="66" t="s">
        <v>5</v>
      </c>
      <c r="AD113" s="66" t="s">
        <v>7</v>
      </c>
      <c r="AE113" s="66"/>
      <c r="AF113" s="66" t="s">
        <v>5</v>
      </c>
      <c r="AG113" s="63" t="s">
        <v>9</v>
      </c>
      <c r="AH113" s="63"/>
      <c r="AI113" s="12">
        <f t="shared" si="8"/>
        <v>2</v>
      </c>
      <c r="AJ113" s="12">
        <f t="shared" si="9"/>
        <v>2</v>
      </c>
      <c r="AK113" s="12"/>
      <c r="AL113" s="12"/>
      <c r="AM113" s="12"/>
      <c r="AN113" s="12"/>
    </row>
    <row r="114" spans="1:41" ht="17.25" customHeight="1" thickBot="1">
      <c r="A114" s="39">
        <v>1499471</v>
      </c>
      <c r="B114" s="50" t="s">
        <v>47</v>
      </c>
      <c r="C114" s="6" t="s">
        <v>16</v>
      </c>
      <c r="D114" s="18"/>
      <c r="E114" s="62"/>
      <c r="F114" s="62" t="s">
        <v>5</v>
      </c>
      <c r="G114" s="62" t="s">
        <v>5</v>
      </c>
      <c r="H114" s="62" t="s">
        <v>5</v>
      </c>
      <c r="I114" s="62" t="s">
        <v>5</v>
      </c>
      <c r="J114" s="62" t="s">
        <v>5</v>
      </c>
      <c r="K114" s="62"/>
      <c r="L114" s="64" t="s">
        <v>9</v>
      </c>
      <c r="M114" s="64" t="s">
        <v>5</v>
      </c>
      <c r="N114" s="64" t="s">
        <v>5</v>
      </c>
      <c r="O114" s="64" t="s">
        <v>5</v>
      </c>
      <c r="P114" s="64" t="s">
        <v>5</v>
      </c>
      <c r="Q114" s="64" t="s">
        <v>5</v>
      </c>
      <c r="R114" s="64"/>
      <c r="S114" s="65"/>
      <c r="T114" s="65" t="s">
        <v>5</v>
      </c>
      <c r="U114" s="65" t="s">
        <v>5</v>
      </c>
      <c r="V114" s="65" t="s">
        <v>5</v>
      </c>
      <c r="W114" s="65" t="s">
        <v>5</v>
      </c>
      <c r="X114" s="65" t="s">
        <v>5</v>
      </c>
      <c r="Y114" s="65"/>
      <c r="Z114" s="66" t="s">
        <v>9</v>
      </c>
      <c r="AA114" s="66" t="s">
        <v>5</v>
      </c>
      <c r="AB114" s="66" t="s">
        <v>5</v>
      </c>
      <c r="AC114" s="66" t="s">
        <v>5</v>
      </c>
      <c r="AD114" s="66" t="s">
        <v>5</v>
      </c>
      <c r="AE114" s="66" t="s">
        <v>5</v>
      </c>
      <c r="AF114" s="66"/>
      <c r="AG114" s="63"/>
      <c r="AH114" s="63" t="s">
        <v>5</v>
      </c>
      <c r="AI114" s="12">
        <f t="shared" ref="AI114:AI118" si="10">COUNTIF(D114:AH114,"PD")</f>
        <v>0</v>
      </c>
      <c r="AJ114" s="12">
        <f t="shared" ref="AJ114:AJ118" si="11">COUNTIF(D114:AH114,"PF")</f>
        <v>2</v>
      </c>
      <c r="AK114" s="12"/>
      <c r="AL114" s="12"/>
      <c r="AM114" s="12"/>
      <c r="AN114" s="12"/>
      <c r="AO114" s="9"/>
    </row>
    <row r="115" spans="1:41" ht="17.25" customHeight="1" thickBot="1">
      <c r="A115" s="39">
        <v>376921</v>
      </c>
      <c r="B115" s="50" t="s">
        <v>153</v>
      </c>
      <c r="C115" s="6" t="s">
        <v>16</v>
      </c>
      <c r="D115" s="18" t="s">
        <v>5</v>
      </c>
      <c r="E115" s="62"/>
      <c r="F115" s="62"/>
      <c r="G115" s="62" t="s">
        <v>5</v>
      </c>
      <c r="H115" s="62"/>
      <c r="I115" s="62"/>
      <c r="J115" s="62" t="s">
        <v>5</v>
      </c>
      <c r="K115" s="62"/>
      <c r="L115" s="64"/>
      <c r="M115" s="64" t="s">
        <v>5</v>
      </c>
      <c r="N115" s="64" t="s">
        <v>5</v>
      </c>
      <c r="O115" s="64"/>
      <c r="P115" s="64" t="s">
        <v>5</v>
      </c>
      <c r="Q115" s="64"/>
      <c r="R115" s="64" t="s">
        <v>5</v>
      </c>
      <c r="S115" s="65" t="s">
        <v>5</v>
      </c>
      <c r="T115" s="65"/>
      <c r="U115" s="65"/>
      <c r="V115" s="65" t="s">
        <v>5</v>
      </c>
      <c r="W115" s="65"/>
      <c r="X115" s="65"/>
      <c r="Y115" s="65" t="s">
        <v>5</v>
      </c>
      <c r="Z115" s="66"/>
      <c r="AA115" s="66" t="s">
        <v>5</v>
      </c>
      <c r="AB115" s="66" t="s">
        <v>5</v>
      </c>
      <c r="AC115" s="66"/>
      <c r="AD115" s="66" t="s">
        <v>7</v>
      </c>
      <c r="AE115" s="66" t="s">
        <v>5</v>
      </c>
      <c r="AF115" s="66"/>
      <c r="AG115" s="63" t="s">
        <v>9</v>
      </c>
      <c r="AH115" s="63" t="s">
        <v>5</v>
      </c>
      <c r="AI115" s="12">
        <f t="shared" si="10"/>
        <v>1</v>
      </c>
      <c r="AJ115" s="12">
        <f t="shared" si="11"/>
        <v>1</v>
      </c>
      <c r="AK115" s="12"/>
      <c r="AL115" s="12"/>
      <c r="AM115" s="12"/>
      <c r="AN115" s="12"/>
      <c r="AO115" s="9"/>
    </row>
    <row r="116" spans="1:41" ht="17.25" customHeight="1" thickBot="1">
      <c r="A116" s="39" t="s">
        <v>180</v>
      </c>
      <c r="B116" s="50" t="s">
        <v>181</v>
      </c>
      <c r="C116" s="6" t="s">
        <v>16</v>
      </c>
      <c r="D116" s="18"/>
      <c r="E116" s="62" t="s">
        <v>5</v>
      </c>
      <c r="F116" s="62"/>
      <c r="G116" s="62"/>
      <c r="H116" s="62" t="s">
        <v>5</v>
      </c>
      <c r="I116" s="62"/>
      <c r="J116" s="62"/>
      <c r="K116" s="62" t="s">
        <v>5</v>
      </c>
      <c r="L116" s="64"/>
      <c r="M116" s="64"/>
      <c r="N116" s="64" t="s">
        <v>5</v>
      </c>
      <c r="O116" s="64"/>
      <c r="P116" s="64" t="s">
        <v>7</v>
      </c>
      <c r="Q116" s="64" t="s">
        <v>5</v>
      </c>
      <c r="R116" s="64"/>
      <c r="S116" s="65"/>
      <c r="T116" s="65" t="s">
        <v>5</v>
      </c>
      <c r="U116" s="65"/>
      <c r="V116" s="65"/>
      <c r="W116" s="65" t="s">
        <v>5</v>
      </c>
      <c r="X116" s="65"/>
      <c r="Y116" s="65"/>
      <c r="Z116" s="66" t="s">
        <v>5</v>
      </c>
      <c r="AA116" s="66"/>
      <c r="AB116" s="66" t="s">
        <v>7</v>
      </c>
      <c r="AC116" s="66" t="s">
        <v>5</v>
      </c>
      <c r="AD116" s="66"/>
      <c r="AE116" s="66"/>
      <c r="AF116" s="66" t="s">
        <v>5</v>
      </c>
      <c r="AG116" s="63"/>
      <c r="AH116" s="63"/>
      <c r="AI116" s="12">
        <f t="shared" si="10"/>
        <v>2</v>
      </c>
      <c r="AJ116" s="12">
        <f t="shared" si="11"/>
        <v>0</v>
      </c>
      <c r="AK116" s="12"/>
      <c r="AL116" s="12"/>
      <c r="AM116" s="12"/>
      <c r="AN116" s="12"/>
      <c r="AO116" s="9"/>
    </row>
    <row r="117" spans="1:41" ht="17.25" customHeight="1" thickBot="1">
      <c r="A117" s="39" t="s">
        <v>178</v>
      </c>
      <c r="B117" s="50" t="s">
        <v>179</v>
      </c>
      <c r="C117" s="6" t="s">
        <v>16</v>
      </c>
      <c r="D117" s="18" t="s">
        <v>5</v>
      </c>
      <c r="E117" s="62" t="s">
        <v>5</v>
      </c>
      <c r="F117" s="62"/>
      <c r="G117" s="62"/>
      <c r="H117" s="62" t="s">
        <v>5</v>
      </c>
      <c r="I117" s="62"/>
      <c r="J117" s="62"/>
      <c r="K117" s="62" t="s">
        <v>5</v>
      </c>
      <c r="L117" s="64"/>
      <c r="M117" s="64" t="s">
        <v>5</v>
      </c>
      <c r="N117" s="64" t="s">
        <v>5</v>
      </c>
      <c r="O117" s="64"/>
      <c r="P117" s="64"/>
      <c r="Q117" s="64" t="s">
        <v>5</v>
      </c>
      <c r="R117" s="64"/>
      <c r="S117" s="65" t="s">
        <v>9</v>
      </c>
      <c r="T117" s="65" t="s">
        <v>5</v>
      </c>
      <c r="U117" s="65"/>
      <c r="V117" s="65" t="s">
        <v>5</v>
      </c>
      <c r="W117" s="65" t="s">
        <v>5</v>
      </c>
      <c r="X117" s="65"/>
      <c r="Y117" s="65" t="s">
        <v>9</v>
      </c>
      <c r="Z117" s="66" t="s">
        <v>5</v>
      </c>
      <c r="AA117" s="66"/>
      <c r="AB117" s="66"/>
      <c r="AC117" s="66" t="s">
        <v>5</v>
      </c>
      <c r="AD117" s="66"/>
      <c r="AE117" s="66"/>
      <c r="AF117" s="66" t="s">
        <v>5</v>
      </c>
      <c r="AG117" s="63"/>
      <c r="AH117" s="63" t="s">
        <v>5</v>
      </c>
      <c r="AI117" s="12">
        <f t="shared" si="10"/>
        <v>0</v>
      </c>
      <c r="AJ117" s="12">
        <f t="shared" si="11"/>
        <v>2</v>
      </c>
      <c r="AK117" s="12"/>
      <c r="AL117" s="12"/>
      <c r="AM117" s="12"/>
      <c r="AN117" s="12"/>
      <c r="AO117" s="9"/>
    </row>
    <row r="118" spans="1:41" ht="17.25" customHeight="1" thickBot="1">
      <c r="A118" s="39" t="s">
        <v>182</v>
      </c>
      <c r="B118" s="50" t="s">
        <v>183</v>
      </c>
      <c r="C118" s="6" t="s">
        <v>16</v>
      </c>
      <c r="D118" s="18"/>
      <c r="E118" s="62"/>
      <c r="F118" s="62" t="s">
        <v>5</v>
      </c>
      <c r="G118" s="62"/>
      <c r="H118" s="62"/>
      <c r="I118" s="62" t="s">
        <v>5</v>
      </c>
      <c r="J118" s="62"/>
      <c r="K118" s="62"/>
      <c r="L118" s="64" t="s">
        <v>5</v>
      </c>
      <c r="M118" s="64"/>
      <c r="N118" s="64"/>
      <c r="O118" s="64" t="s">
        <v>5</v>
      </c>
      <c r="P118" s="64"/>
      <c r="Q118" s="64"/>
      <c r="R118" s="64" t="s">
        <v>5</v>
      </c>
      <c r="S118" s="65" t="s">
        <v>5</v>
      </c>
      <c r="T118" s="65"/>
      <c r="U118" s="65" t="s">
        <v>5</v>
      </c>
      <c r="V118" s="65" t="s">
        <v>7</v>
      </c>
      <c r="W118" s="65"/>
      <c r="X118" s="65" t="s">
        <v>5</v>
      </c>
      <c r="Y118" s="65"/>
      <c r="Z118" s="66"/>
      <c r="AA118" s="66" t="s">
        <v>5</v>
      </c>
      <c r="AB118" s="66"/>
      <c r="AC118" s="66"/>
      <c r="AD118" s="66" t="s">
        <v>5</v>
      </c>
      <c r="AE118" s="66" t="s">
        <v>7</v>
      </c>
      <c r="AF118" s="66"/>
      <c r="AG118" s="63" t="s">
        <v>5</v>
      </c>
      <c r="AH118" s="63"/>
      <c r="AI118" s="12">
        <f t="shared" si="10"/>
        <v>2</v>
      </c>
      <c r="AJ118" s="12">
        <f t="shared" si="11"/>
        <v>0</v>
      </c>
      <c r="AK118" s="12"/>
      <c r="AL118" s="12"/>
      <c r="AM118" s="12"/>
      <c r="AN118" s="12"/>
      <c r="AO118" s="9"/>
    </row>
    <row r="119" spans="1:41">
      <c r="A119" s="4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7"/>
      <c r="AJ119" s="7"/>
      <c r="AK119" s="7"/>
      <c r="AL119" s="7"/>
      <c r="AM119" s="7"/>
      <c r="AN119" s="7"/>
    </row>
    <row r="120" spans="1:41" ht="15" customHeight="1">
      <c r="A120" s="125" t="s">
        <v>40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26"/>
      <c r="AH120" s="56"/>
      <c r="AI120" s="7"/>
      <c r="AJ120" s="7"/>
      <c r="AK120" s="7"/>
      <c r="AL120" s="7"/>
      <c r="AM120" s="7"/>
      <c r="AN120" s="7"/>
    </row>
    <row r="121" spans="1:41" ht="15" customHeight="1">
      <c r="A121" s="125" t="s">
        <v>132</v>
      </c>
      <c r="B121" s="125"/>
      <c r="C121" s="125"/>
      <c r="D121" s="127" t="s">
        <v>175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7"/>
      <c r="AJ121" s="7"/>
      <c r="AK121" s="7"/>
      <c r="AL121" s="7"/>
      <c r="AM121" s="7"/>
      <c r="AN121" s="7"/>
    </row>
    <row r="122" spans="1:41">
      <c r="A122" s="126" t="s">
        <v>24</v>
      </c>
      <c r="B122" s="126"/>
      <c r="C122" s="126"/>
      <c r="D122" s="126" t="s">
        <v>25</v>
      </c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24"/>
      <c r="AH122" s="57"/>
      <c r="AI122" s="123"/>
      <c r="AJ122" s="123"/>
      <c r="AK122" s="123"/>
      <c r="AL122" s="123"/>
      <c r="AM122" s="123"/>
      <c r="AN122" s="123"/>
    </row>
    <row r="123" spans="1:41" ht="27.7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24"/>
      <c r="AH123" s="57"/>
      <c r="AI123" s="124" t="s">
        <v>2</v>
      </c>
      <c r="AJ123" s="124"/>
      <c r="AK123" s="124"/>
      <c r="AL123" s="124"/>
      <c r="AM123" s="124" t="s">
        <v>3</v>
      </c>
      <c r="AN123" s="124"/>
    </row>
    <row r="124" spans="1:41" s="2" customFormat="1" ht="16.5" customHeight="1" thickBot="1">
      <c r="A124" s="38" t="s">
        <v>26</v>
      </c>
      <c r="B124" s="101" t="s">
        <v>27</v>
      </c>
      <c r="C124" s="57" t="s">
        <v>28</v>
      </c>
      <c r="D124" s="17">
        <v>1</v>
      </c>
      <c r="E124" s="17">
        <v>2</v>
      </c>
      <c r="F124" s="6">
        <v>3</v>
      </c>
      <c r="G124" s="6">
        <v>4</v>
      </c>
      <c r="H124" s="6">
        <v>5</v>
      </c>
      <c r="I124" s="6">
        <v>6</v>
      </c>
      <c r="J124" s="6">
        <v>7</v>
      </c>
      <c r="K124" s="17">
        <v>8</v>
      </c>
      <c r="L124" s="17">
        <v>9</v>
      </c>
      <c r="M124" s="6">
        <v>10</v>
      </c>
      <c r="N124" s="6">
        <v>11</v>
      </c>
      <c r="O124" s="6">
        <v>12</v>
      </c>
      <c r="P124" s="6">
        <v>13</v>
      </c>
      <c r="Q124" s="6">
        <v>14</v>
      </c>
      <c r="R124" s="17">
        <v>15</v>
      </c>
      <c r="S124" s="17">
        <v>16</v>
      </c>
      <c r="T124" s="6">
        <v>17</v>
      </c>
      <c r="U124" s="6">
        <v>18</v>
      </c>
      <c r="V124" s="6">
        <v>19</v>
      </c>
      <c r="W124" s="6">
        <v>20</v>
      </c>
      <c r="X124" s="6">
        <v>21</v>
      </c>
      <c r="Y124" s="17">
        <v>22</v>
      </c>
      <c r="Z124" s="17">
        <v>23</v>
      </c>
      <c r="AA124" s="6">
        <v>24</v>
      </c>
      <c r="AB124" s="6">
        <v>25</v>
      </c>
      <c r="AC124" s="6">
        <v>26</v>
      </c>
      <c r="AD124" s="6">
        <v>27</v>
      </c>
      <c r="AE124" s="6">
        <v>28</v>
      </c>
      <c r="AF124" s="17">
        <v>29</v>
      </c>
      <c r="AG124" s="17">
        <v>30</v>
      </c>
      <c r="AH124" s="6">
        <v>31</v>
      </c>
      <c r="AI124" s="12" t="s">
        <v>7</v>
      </c>
      <c r="AJ124" s="12" t="s">
        <v>9</v>
      </c>
      <c r="AK124" s="12" t="s">
        <v>11</v>
      </c>
      <c r="AL124" s="12" t="s">
        <v>13</v>
      </c>
      <c r="AM124" s="12" t="s">
        <v>7</v>
      </c>
      <c r="AN124" s="12" t="s">
        <v>9</v>
      </c>
    </row>
    <row r="125" spans="1:41" ht="16.5" customHeight="1" thickBot="1">
      <c r="A125" s="39">
        <v>1451026</v>
      </c>
      <c r="B125" s="50" t="s">
        <v>127</v>
      </c>
      <c r="C125" s="6" t="s">
        <v>18</v>
      </c>
      <c r="D125" s="18" t="s">
        <v>5</v>
      </c>
      <c r="E125" s="62"/>
      <c r="F125" s="62" t="s">
        <v>5</v>
      </c>
      <c r="G125" s="62"/>
      <c r="H125" s="62"/>
      <c r="I125" s="62" t="s">
        <v>5</v>
      </c>
      <c r="J125" s="62"/>
      <c r="K125" s="62" t="s">
        <v>9</v>
      </c>
      <c r="L125" s="64" t="s">
        <v>5</v>
      </c>
      <c r="M125" s="64"/>
      <c r="N125" s="64" t="s">
        <v>5</v>
      </c>
      <c r="O125" s="64" t="s">
        <v>5</v>
      </c>
      <c r="P125" s="64"/>
      <c r="Q125" s="64" t="s">
        <v>7</v>
      </c>
      <c r="R125" s="64" t="s">
        <v>5</v>
      </c>
      <c r="S125" s="65"/>
      <c r="T125" s="65" t="s">
        <v>5</v>
      </c>
      <c r="U125" s="65" t="s">
        <v>5</v>
      </c>
      <c r="V125" s="65"/>
      <c r="W125" s="65" t="s">
        <v>7</v>
      </c>
      <c r="X125" s="65" t="s">
        <v>5</v>
      </c>
      <c r="Y125" s="65"/>
      <c r="Z125" s="66"/>
      <c r="AA125" s="66" t="s">
        <v>5</v>
      </c>
      <c r="AB125" s="66"/>
      <c r="AC125" s="66" t="s">
        <v>5</v>
      </c>
      <c r="AD125" s="66" t="s">
        <v>5</v>
      </c>
      <c r="AE125" s="66" t="s">
        <v>7</v>
      </c>
      <c r="AF125" s="66"/>
      <c r="AG125" s="63" t="s">
        <v>5</v>
      </c>
      <c r="AH125" s="63" t="s">
        <v>7</v>
      </c>
      <c r="AI125" s="6"/>
      <c r="AJ125" s="6"/>
      <c r="AK125" s="6"/>
      <c r="AL125" s="6"/>
      <c r="AM125" s="6">
        <f t="shared" ref="AM125:AM155" si="12">COUNTIF(D125:AH125,"PD")</f>
        <v>4</v>
      </c>
      <c r="AN125" s="6">
        <f t="shared" ref="AN125:AN155" si="13">COUNTIF(D125:AH125,"PF")</f>
        <v>1</v>
      </c>
    </row>
    <row r="126" spans="1:41" ht="17.100000000000001" customHeight="1" thickBot="1">
      <c r="A126" s="39" t="s">
        <v>207</v>
      </c>
      <c r="B126" s="50" t="s">
        <v>56</v>
      </c>
      <c r="C126" s="6" t="s">
        <v>18</v>
      </c>
      <c r="D126" s="18" t="s">
        <v>9</v>
      </c>
      <c r="E126" s="62" t="s">
        <v>5</v>
      </c>
      <c r="F126" s="62"/>
      <c r="G126" s="62" t="s">
        <v>5</v>
      </c>
      <c r="H126" s="62" t="s">
        <v>5</v>
      </c>
      <c r="I126" s="62"/>
      <c r="J126" s="62"/>
      <c r="K126" s="62" t="s">
        <v>5</v>
      </c>
      <c r="L126" s="64"/>
      <c r="M126" s="64" t="s">
        <v>5</v>
      </c>
      <c r="N126" s="64" t="s">
        <v>5</v>
      </c>
      <c r="O126" s="64"/>
      <c r="P126" s="64"/>
      <c r="Q126" s="64" t="s">
        <v>5</v>
      </c>
      <c r="R126" s="64"/>
      <c r="S126" s="65" t="s">
        <v>9</v>
      </c>
      <c r="T126" s="65" t="s">
        <v>5</v>
      </c>
      <c r="U126" s="65"/>
      <c r="V126" s="65"/>
      <c r="W126" s="65" t="s">
        <v>5</v>
      </c>
      <c r="X126" s="65"/>
      <c r="Y126" s="65"/>
      <c r="Z126" s="66" t="s">
        <v>5</v>
      </c>
      <c r="AA126" s="66" t="s">
        <v>5</v>
      </c>
      <c r="AB126" s="66"/>
      <c r="AC126" s="66" t="s">
        <v>5</v>
      </c>
      <c r="AD126" s="66"/>
      <c r="AE126" s="66"/>
      <c r="AF126" s="66" t="s">
        <v>5</v>
      </c>
      <c r="AG126" s="63"/>
      <c r="AH126" s="63" t="s">
        <v>5</v>
      </c>
      <c r="AI126" s="12"/>
      <c r="AJ126" s="12"/>
      <c r="AK126" s="12"/>
      <c r="AL126" s="12"/>
      <c r="AM126" s="12">
        <f t="shared" si="12"/>
        <v>0</v>
      </c>
      <c r="AN126" s="12">
        <f t="shared" si="13"/>
        <v>2</v>
      </c>
    </row>
    <row r="127" spans="1:41" ht="17.100000000000001" customHeight="1" thickBot="1">
      <c r="A127" s="39">
        <v>1435682</v>
      </c>
      <c r="B127" s="50" t="s">
        <v>118</v>
      </c>
      <c r="C127" s="6" t="s">
        <v>18</v>
      </c>
      <c r="D127" s="18" t="s">
        <v>5</v>
      </c>
      <c r="E127" s="62"/>
      <c r="F127" s="62" t="s">
        <v>5</v>
      </c>
      <c r="G127" s="62" t="s">
        <v>7</v>
      </c>
      <c r="H127" s="62" t="s">
        <v>5</v>
      </c>
      <c r="I127" s="62" t="s">
        <v>5</v>
      </c>
      <c r="J127" s="62"/>
      <c r="K127" s="62" t="s">
        <v>5</v>
      </c>
      <c r="L127" s="64" t="s">
        <v>5</v>
      </c>
      <c r="M127" s="64"/>
      <c r="N127" s="64"/>
      <c r="O127" s="64" t="s">
        <v>5</v>
      </c>
      <c r="P127" s="64" t="s">
        <v>7</v>
      </c>
      <c r="Q127" s="64"/>
      <c r="R127" s="64" t="s">
        <v>5</v>
      </c>
      <c r="S127" s="65"/>
      <c r="T127" s="65"/>
      <c r="U127" s="65" t="s">
        <v>5</v>
      </c>
      <c r="V127" s="65"/>
      <c r="W127" s="65"/>
      <c r="X127" s="65" t="s">
        <v>5</v>
      </c>
      <c r="Y127" s="65"/>
      <c r="Z127" s="66"/>
      <c r="AA127" s="66" t="s">
        <v>5</v>
      </c>
      <c r="AB127" s="66"/>
      <c r="AC127" s="66"/>
      <c r="AD127" s="66" t="s">
        <v>5</v>
      </c>
      <c r="AE127" s="66"/>
      <c r="AF127" s="66"/>
      <c r="AG127" s="63" t="s">
        <v>5</v>
      </c>
      <c r="AH127" s="63" t="s">
        <v>5</v>
      </c>
      <c r="AI127" s="6"/>
      <c r="AJ127" s="6"/>
      <c r="AK127" s="12"/>
      <c r="AL127" s="12"/>
      <c r="AM127" s="12">
        <f>COUNTIF(D127:AH127,"PD")</f>
        <v>2</v>
      </c>
      <c r="AN127" s="12">
        <f>COUNTIF(D127:AH127,"PF")</f>
        <v>0</v>
      </c>
    </row>
    <row r="128" spans="1:41" ht="17.100000000000001" customHeight="1" thickBot="1">
      <c r="A128" s="39">
        <v>2325788</v>
      </c>
      <c r="B128" s="50" t="s">
        <v>87</v>
      </c>
      <c r="C128" s="6" t="s">
        <v>18</v>
      </c>
      <c r="D128" s="18" t="s">
        <v>5</v>
      </c>
      <c r="E128" s="62" t="s">
        <v>5</v>
      </c>
      <c r="F128" s="62"/>
      <c r="G128" s="62" t="s">
        <v>5</v>
      </c>
      <c r="H128" s="62"/>
      <c r="I128" s="62"/>
      <c r="J128" s="62" t="s">
        <v>5</v>
      </c>
      <c r="K128" s="62"/>
      <c r="L128" s="64" t="s">
        <v>5</v>
      </c>
      <c r="M128" s="64" t="s">
        <v>5</v>
      </c>
      <c r="N128" s="64"/>
      <c r="O128" s="64"/>
      <c r="P128" s="64" t="s">
        <v>5</v>
      </c>
      <c r="Q128" s="64"/>
      <c r="R128" s="64"/>
      <c r="S128" s="65" t="s">
        <v>5</v>
      </c>
      <c r="T128" s="65"/>
      <c r="U128" s="65"/>
      <c r="V128" s="65" t="s">
        <v>5</v>
      </c>
      <c r="W128" s="65"/>
      <c r="X128" s="65"/>
      <c r="Y128" s="65" t="s">
        <v>5</v>
      </c>
      <c r="Z128" s="66"/>
      <c r="AA128" s="66" t="s">
        <v>7</v>
      </c>
      <c r="AB128" s="66" t="s">
        <v>5</v>
      </c>
      <c r="AC128" s="66"/>
      <c r="AD128" s="66"/>
      <c r="AE128" s="66" t="s">
        <v>5</v>
      </c>
      <c r="AF128" s="66"/>
      <c r="AG128" s="63" t="s">
        <v>5</v>
      </c>
      <c r="AH128" s="63" t="s">
        <v>5</v>
      </c>
      <c r="AI128" s="12"/>
      <c r="AJ128" s="12"/>
      <c r="AK128" s="15"/>
      <c r="AL128" s="15"/>
      <c r="AM128" s="12">
        <f t="shared" si="12"/>
        <v>1</v>
      </c>
      <c r="AN128" s="12">
        <f t="shared" si="13"/>
        <v>0</v>
      </c>
    </row>
    <row r="129" spans="1:40" ht="17.100000000000001" customHeight="1" thickBot="1">
      <c r="A129" s="39">
        <v>1540455</v>
      </c>
      <c r="B129" s="50" t="s">
        <v>88</v>
      </c>
      <c r="C129" s="6" t="s">
        <v>18</v>
      </c>
      <c r="D129" s="18"/>
      <c r="E129" s="62"/>
      <c r="F129" s="62" t="s">
        <v>5</v>
      </c>
      <c r="G129" s="62"/>
      <c r="H129" s="62"/>
      <c r="I129" s="62" t="s">
        <v>5</v>
      </c>
      <c r="J129" s="62" t="s">
        <v>5</v>
      </c>
      <c r="K129" s="62"/>
      <c r="L129" s="64" t="s">
        <v>5</v>
      </c>
      <c r="M129" s="64"/>
      <c r="N129" s="64"/>
      <c r="O129" s="64" t="s">
        <v>5</v>
      </c>
      <c r="P129" s="64"/>
      <c r="Q129" s="64" t="s">
        <v>5</v>
      </c>
      <c r="R129" s="64" t="s">
        <v>5</v>
      </c>
      <c r="S129" s="65"/>
      <c r="T129" s="65" t="s">
        <v>7</v>
      </c>
      <c r="U129" s="65" t="s">
        <v>5</v>
      </c>
      <c r="V129" s="65" t="s">
        <v>5</v>
      </c>
      <c r="W129" s="65" t="s">
        <v>7</v>
      </c>
      <c r="X129" s="65" t="s">
        <v>5</v>
      </c>
      <c r="Y129" s="65" t="s">
        <v>5</v>
      </c>
      <c r="Z129" s="66"/>
      <c r="AA129" s="66" t="s">
        <v>5</v>
      </c>
      <c r="AB129" s="66"/>
      <c r="AC129" s="66" t="s">
        <v>7</v>
      </c>
      <c r="AD129" s="66" t="s">
        <v>5</v>
      </c>
      <c r="AE129" s="66"/>
      <c r="AF129" s="66"/>
      <c r="AG129" s="63" t="s">
        <v>5</v>
      </c>
      <c r="AH129" s="63"/>
      <c r="AI129" s="12"/>
      <c r="AJ129" s="12"/>
      <c r="AK129" s="15"/>
      <c r="AL129" s="15"/>
      <c r="AM129" s="12">
        <f t="shared" si="12"/>
        <v>3</v>
      </c>
      <c r="AN129" s="12">
        <f t="shared" si="13"/>
        <v>0</v>
      </c>
    </row>
    <row r="130" spans="1:40" ht="17.100000000000001" customHeight="1" thickBot="1">
      <c r="A130" s="39">
        <v>1669675</v>
      </c>
      <c r="B130" s="50" t="s">
        <v>138</v>
      </c>
      <c r="C130" s="6" t="s">
        <v>18</v>
      </c>
      <c r="D130" s="18" t="s">
        <v>5</v>
      </c>
      <c r="E130" s="62" t="s">
        <v>5</v>
      </c>
      <c r="F130" s="62" t="s">
        <v>5</v>
      </c>
      <c r="G130" s="62"/>
      <c r="H130" s="62"/>
      <c r="I130" s="62" t="s">
        <v>5</v>
      </c>
      <c r="J130" s="62"/>
      <c r="K130" s="62"/>
      <c r="L130" s="64" t="s">
        <v>5</v>
      </c>
      <c r="M130" s="64"/>
      <c r="N130" s="64"/>
      <c r="O130" s="64" t="s">
        <v>5</v>
      </c>
      <c r="P130" s="64" t="s">
        <v>7</v>
      </c>
      <c r="Q130" s="64"/>
      <c r="R130" s="64" t="s">
        <v>5</v>
      </c>
      <c r="S130" s="65"/>
      <c r="T130" s="65"/>
      <c r="U130" s="65" t="s">
        <v>5</v>
      </c>
      <c r="V130" s="65"/>
      <c r="W130" s="65" t="s">
        <v>5</v>
      </c>
      <c r="X130" s="65" t="s">
        <v>5</v>
      </c>
      <c r="Y130" s="65"/>
      <c r="Z130" s="66"/>
      <c r="AA130" s="66" t="s">
        <v>5</v>
      </c>
      <c r="AB130" s="66" t="s">
        <v>7</v>
      </c>
      <c r="AC130" s="66"/>
      <c r="AD130" s="66" t="s">
        <v>5</v>
      </c>
      <c r="AE130" s="66"/>
      <c r="AF130" s="66" t="s">
        <v>5</v>
      </c>
      <c r="AG130" s="63" t="s">
        <v>5</v>
      </c>
      <c r="AH130" s="63" t="s">
        <v>7</v>
      </c>
      <c r="AI130" s="6"/>
      <c r="AJ130" s="6"/>
      <c r="AK130" s="6"/>
      <c r="AL130" s="6"/>
      <c r="AM130" s="12">
        <f t="shared" si="12"/>
        <v>3</v>
      </c>
      <c r="AN130" s="12">
        <f t="shared" si="13"/>
        <v>0</v>
      </c>
    </row>
    <row r="131" spans="1:40" ht="17.100000000000001" customHeight="1" thickBot="1">
      <c r="A131" s="39">
        <v>1438363</v>
      </c>
      <c r="B131" s="50" t="s">
        <v>140</v>
      </c>
      <c r="C131" s="6" t="s">
        <v>18</v>
      </c>
      <c r="D131" s="18" t="s">
        <v>5</v>
      </c>
      <c r="E131" s="62" t="s">
        <v>5</v>
      </c>
      <c r="F131" s="62"/>
      <c r="G131" s="62" t="s">
        <v>5</v>
      </c>
      <c r="H131" s="62"/>
      <c r="I131" s="62"/>
      <c r="J131" s="62" t="s">
        <v>5</v>
      </c>
      <c r="K131" s="62"/>
      <c r="L131" s="64" t="s">
        <v>9</v>
      </c>
      <c r="M131" s="64" t="s">
        <v>5</v>
      </c>
      <c r="N131" s="64"/>
      <c r="O131" s="64" t="s">
        <v>5</v>
      </c>
      <c r="P131" s="64" t="s">
        <v>5</v>
      </c>
      <c r="Q131" s="64"/>
      <c r="R131" s="64"/>
      <c r="S131" s="65" t="s">
        <v>5</v>
      </c>
      <c r="T131" s="65"/>
      <c r="U131" s="65"/>
      <c r="V131" s="65" t="s">
        <v>5</v>
      </c>
      <c r="W131" s="65"/>
      <c r="X131" s="65" t="s">
        <v>7</v>
      </c>
      <c r="Y131" s="65" t="s">
        <v>5</v>
      </c>
      <c r="Z131" s="66" t="s">
        <v>9</v>
      </c>
      <c r="AA131" s="66"/>
      <c r="AB131" s="66" t="s">
        <v>5</v>
      </c>
      <c r="AC131" s="66"/>
      <c r="AD131" s="66"/>
      <c r="AE131" s="66" t="s">
        <v>5</v>
      </c>
      <c r="AF131" s="66"/>
      <c r="AG131" s="63" t="s">
        <v>5</v>
      </c>
      <c r="AH131" s="63" t="s">
        <v>5</v>
      </c>
      <c r="AI131" s="6"/>
      <c r="AJ131" s="6"/>
      <c r="AK131" s="6"/>
      <c r="AL131" s="6"/>
      <c r="AM131" s="12">
        <f t="shared" si="12"/>
        <v>1</v>
      </c>
      <c r="AN131" s="12">
        <f t="shared" si="13"/>
        <v>2</v>
      </c>
    </row>
    <row r="132" spans="1:40" ht="17.100000000000001" customHeight="1" thickBot="1">
      <c r="A132" s="39">
        <v>1366181</v>
      </c>
      <c r="B132" s="50" t="s">
        <v>61</v>
      </c>
      <c r="C132" s="11" t="s">
        <v>18</v>
      </c>
      <c r="D132" s="67" t="s">
        <v>5</v>
      </c>
      <c r="E132" s="68" t="s">
        <v>5</v>
      </c>
      <c r="F132" s="68"/>
      <c r="G132" s="68" t="s">
        <v>7</v>
      </c>
      <c r="H132" s="68" t="s">
        <v>5</v>
      </c>
      <c r="I132" s="68"/>
      <c r="J132" s="68" t="s">
        <v>5</v>
      </c>
      <c r="K132" s="68" t="s">
        <v>5</v>
      </c>
      <c r="L132" s="69"/>
      <c r="M132" s="69" t="s">
        <v>5</v>
      </c>
      <c r="N132" s="69"/>
      <c r="O132" s="69" t="s">
        <v>5</v>
      </c>
      <c r="P132" s="69"/>
      <c r="Q132" s="69" t="s">
        <v>5</v>
      </c>
      <c r="R132" s="69"/>
      <c r="S132" s="70"/>
      <c r="T132" s="70" t="s">
        <v>5</v>
      </c>
      <c r="U132" s="70"/>
      <c r="V132" s="70" t="s">
        <v>7</v>
      </c>
      <c r="W132" s="70" t="s">
        <v>5</v>
      </c>
      <c r="X132" s="70"/>
      <c r="Y132" s="70"/>
      <c r="Z132" s="71" t="s">
        <v>5</v>
      </c>
      <c r="AA132" s="71"/>
      <c r="AB132" s="71"/>
      <c r="AC132" s="71" t="s">
        <v>5</v>
      </c>
      <c r="AD132" s="71" t="s">
        <v>5</v>
      </c>
      <c r="AE132" s="71"/>
      <c r="AF132" s="71" t="s">
        <v>5</v>
      </c>
      <c r="AG132" s="72"/>
      <c r="AH132" s="72" t="s">
        <v>7</v>
      </c>
      <c r="AI132" s="12"/>
      <c r="AJ132" s="12"/>
      <c r="AK132" s="15"/>
      <c r="AL132" s="15"/>
      <c r="AM132" s="12">
        <f t="shared" si="12"/>
        <v>3</v>
      </c>
      <c r="AN132" s="12">
        <f t="shared" si="13"/>
        <v>0</v>
      </c>
    </row>
    <row r="133" spans="1:40" ht="17.100000000000001" customHeight="1" thickBot="1">
      <c r="A133" s="39" t="s">
        <v>214</v>
      </c>
      <c r="B133" s="50" t="s">
        <v>215</v>
      </c>
      <c r="C133" s="6" t="s">
        <v>18</v>
      </c>
      <c r="D133" s="85"/>
      <c r="E133" s="86" t="s">
        <v>5</v>
      </c>
      <c r="F133" s="86" t="s">
        <v>5</v>
      </c>
      <c r="G133" s="86"/>
      <c r="H133" s="86" t="s">
        <v>5</v>
      </c>
      <c r="I133" s="86"/>
      <c r="J133" s="86"/>
      <c r="K133" s="86" t="s">
        <v>5</v>
      </c>
      <c r="L133" s="87" t="s">
        <v>9</v>
      </c>
      <c r="M133" s="87"/>
      <c r="N133" s="87" t="s">
        <v>5</v>
      </c>
      <c r="O133" s="87"/>
      <c r="P133" s="87" t="s">
        <v>5</v>
      </c>
      <c r="Q133" s="87" t="s">
        <v>5</v>
      </c>
      <c r="R133" s="87"/>
      <c r="S133" s="88"/>
      <c r="T133" s="88" t="s">
        <v>5</v>
      </c>
      <c r="U133" s="88" t="s">
        <v>5</v>
      </c>
      <c r="V133" s="88"/>
      <c r="W133" s="88" t="s">
        <v>5</v>
      </c>
      <c r="X133" s="88" t="s">
        <v>7</v>
      </c>
      <c r="Y133" s="88"/>
      <c r="Z133" s="89" t="s">
        <v>5</v>
      </c>
      <c r="AA133" s="89"/>
      <c r="AB133" s="89"/>
      <c r="AC133" s="89" t="s">
        <v>5</v>
      </c>
      <c r="AD133" s="89"/>
      <c r="AE133" s="89"/>
      <c r="AF133" s="89" t="s">
        <v>5</v>
      </c>
      <c r="AG133" s="90" t="s">
        <v>9</v>
      </c>
      <c r="AH133" s="90" t="s">
        <v>5</v>
      </c>
      <c r="AI133" s="12"/>
      <c r="AJ133" s="12"/>
      <c r="AK133" s="15"/>
      <c r="AL133" s="15"/>
      <c r="AM133" s="12">
        <f t="shared" ref="AM133" si="14">COUNTIF(D133:AH133,"PD")</f>
        <v>1</v>
      </c>
      <c r="AN133" s="12">
        <f t="shared" ref="AN133" si="15">COUNTIF(D133:AH133,"PF")</f>
        <v>2</v>
      </c>
    </row>
    <row r="134" spans="1:40" ht="17.100000000000001" customHeight="1" thickBot="1">
      <c r="A134" s="39">
        <v>1665769</v>
      </c>
      <c r="B134" s="50" t="s">
        <v>72</v>
      </c>
      <c r="C134" s="6" t="s">
        <v>18</v>
      </c>
      <c r="D134" s="85" t="s">
        <v>5</v>
      </c>
      <c r="E134" s="86"/>
      <c r="F134" s="86" t="s">
        <v>5</v>
      </c>
      <c r="G134" s="86" t="s">
        <v>5</v>
      </c>
      <c r="H134" s="86" t="s">
        <v>7</v>
      </c>
      <c r="I134" s="86"/>
      <c r="J134" s="86" t="s">
        <v>5</v>
      </c>
      <c r="K134" s="86" t="s">
        <v>9</v>
      </c>
      <c r="L134" s="87"/>
      <c r="M134" s="87" t="s">
        <v>5</v>
      </c>
      <c r="N134" s="87"/>
      <c r="O134" s="87"/>
      <c r="P134" s="87" t="s">
        <v>5</v>
      </c>
      <c r="Q134" s="87"/>
      <c r="R134" s="87" t="s">
        <v>5</v>
      </c>
      <c r="S134" s="88" t="s">
        <v>5</v>
      </c>
      <c r="T134" s="88"/>
      <c r="U134" s="88"/>
      <c r="V134" s="88" t="s">
        <v>5</v>
      </c>
      <c r="W134" s="88"/>
      <c r="X134" s="88"/>
      <c r="Y134" s="88" t="s">
        <v>5</v>
      </c>
      <c r="Z134" s="89"/>
      <c r="AA134" s="89" t="s">
        <v>5</v>
      </c>
      <c r="AB134" s="89" t="s">
        <v>5</v>
      </c>
      <c r="AC134" s="89" t="s">
        <v>7</v>
      </c>
      <c r="AD134" s="89"/>
      <c r="AE134" s="89" t="s">
        <v>5</v>
      </c>
      <c r="AF134" s="89" t="s">
        <v>9</v>
      </c>
      <c r="AG134" s="90"/>
      <c r="AH134" s="90" t="s">
        <v>5</v>
      </c>
      <c r="AI134" s="12"/>
      <c r="AJ134" s="12"/>
      <c r="AK134" s="12"/>
      <c r="AL134" s="12"/>
      <c r="AM134" s="12">
        <f t="shared" si="12"/>
        <v>2</v>
      </c>
      <c r="AN134" s="12">
        <f t="shared" si="13"/>
        <v>2</v>
      </c>
    </row>
    <row r="135" spans="1:40" ht="17.100000000000001" customHeight="1" thickBot="1">
      <c r="A135" s="39">
        <v>1457984</v>
      </c>
      <c r="B135" s="50" t="s">
        <v>71</v>
      </c>
      <c r="C135" s="11" t="s">
        <v>18</v>
      </c>
      <c r="D135" s="85"/>
      <c r="E135" s="86" t="s">
        <v>9</v>
      </c>
      <c r="F135" s="86" t="s">
        <v>5</v>
      </c>
      <c r="G135" s="86"/>
      <c r="H135" s="86" t="s">
        <v>5</v>
      </c>
      <c r="I135" s="86" t="s">
        <v>5</v>
      </c>
      <c r="J135" s="86"/>
      <c r="K135" s="86"/>
      <c r="L135" s="87" t="s">
        <v>5</v>
      </c>
      <c r="M135" s="87" t="s">
        <v>7</v>
      </c>
      <c r="N135" s="87"/>
      <c r="O135" s="87" t="s">
        <v>5</v>
      </c>
      <c r="P135" s="87"/>
      <c r="Q135" s="87" t="s">
        <v>5</v>
      </c>
      <c r="R135" s="87" t="s">
        <v>5</v>
      </c>
      <c r="S135" s="88" t="s">
        <v>9</v>
      </c>
      <c r="T135" s="88"/>
      <c r="U135" s="88" t="s">
        <v>5</v>
      </c>
      <c r="V135" s="88"/>
      <c r="W135" s="88" t="s">
        <v>5</v>
      </c>
      <c r="X135" s="88" t="s">
        <v>5</v>
      </c>
      <c r="Y135" s="88"/>
      <c r="Z135" s="89" t="s">
        <v>9</v>
      </c>
      <c r="AA135" s="89" t="s">
        <v>5</v>
      </c>
      <c r="AB135" s="89"/>
      <c r="AC135" s="89"/>
      <c r="AD135" s="89" t="s">
        <v>5</v>
      </c>
      <c r="AE135" s="89"/>
      <c r="AF135" s="89" t="s">
        <v>9</v>
      </c>
      <c r="AG135" s="90" t="s">
        <v>5</v>
      </c>
      <c r="AH135" s="90" t="s">
        <v>5</v>
      </c>
      <c r="AI135" s="12"/>
      <c r="AJ135" s="12"/>
      <c r="AK135" s="15"/>
      <c r="AL135" s="15"/>
      <c r="AM135" s="12">
        <f t="shared" si="12"/>
        <v>1</v>
      </c>
      <c r="AN135" s="12">
        <f t="shared" si="13"/>
        <v>4</v>
      </c>
    </row>
    <row r="136" spans="1:40" ht="17.25" customHeight="1" thickBot="1">
      <c r="A136" s="39">
        <v>376954</v>
      </c>
      <c r="B136" s="50" t="s">
        <v>94</v>
      </c>
      <c r="C136" s="6" t="s">
        <v>22</v>
      </c>
      <c r="D136" s="85"/>
      <c r="E136" s="86" t="s">
        <v>5</v>
      </c>
      <c r="F136" s="86" t="s">
        <v>7</v>
      </c>
      <c r="G136" s="86"/>
      <c r="H136" s="86" t="s">
        <v>5</v>
      </c>
      <c r="I136" s="86" t="s">
        <v>7</v>
      </c>
      <c r="J136" s="86"/>
      <c r="K136" s="86" t="s">
        <v>5</v>
      </c>
      <c r="L136" s="87"/>
      <c r="M136" s="87" t="s">
        <v>5</v>
      </c>
      <c r="N136" s="87" t="s">
        <v>5</v>
      </c>
      <c r="O136" s="87" t="s">
        <v>7</v>
      </c>
      <c r="P136" s="87"/>
      <c r="Q136" s="87" t="s">
        <v>5</v>
      </c>
      <c r="R136" s="87"/>
      <c r="S136" s="88"/>
      <c r="T136" s="88" t="s">
        <v>5</v>
      </c>
      <c r="U136" s="88"/>
      <c r="V136" s="88" t="s">
        <v>5</v>
      </c>
      <c r="W136" s="88" t="s">
        <v>5</v>
      </c>
      <c r="X136" s="88" t="s">
        <v>7</v>
      </c>
      <c r="Y136" s="88"/>
      <c r="Z136" s="89" t="s">
        <v>5</v>
      </c>
      <c r="AA136" s="89" t="s">
        <v>5</v>
      </c>
      <c r="AB136" s="89"/>
      <c r="AC136" s="89" t="s">
        <v>5</v>
      </c>
      <c r="AD136" s="89"/>
      <c r="AE136" s="89"/>
      <c r="AF136" s="89" t="s">
        <v>5</v>
      </c>
      <c r="AG136" s="90" t="s">
        <v>5</v>
      </c>
      <c r="AH136" s="90"/>
      <c r="AI136" s="6"/>
      <c r="AJ136" s="6"/>
      <c r="AK136" s="6"/>
      <c r="AL136" s="6"/>
      <c r="AM136" s="6">
        <f t="shared" si="12"/>
        <v>4</v>
      </c>
      <c r="AN136" s="6">
        <f t="shared" si="13"/>
        <v>0</v>
      </c>
    </row>
    <row r="137" spans="1:40" ht="17.25" customHeight="1" thickBot="1">
      <c r="A137" s="39">
        <v>1184326</v>
      </c>
      <c r="B137" s="50" t="s">
        <v>126</v>
      </c>
      <c r="C137" s="6" t="s">
        <v>22</v>
      </c>
      <c r="D137" s="85"/>
      <c r="E137" s="86" t="s">
        <v>5</v>
      </c>
      <c r="F137" s="86" t="s">
        <v>5</v>
      </c>
      <c r="G137" s="86"/>
      <c r="H137" s="86" t="s">
        <v>5</v>
      </c>
      <c r="I137" s="86"/>
      <c r="J137" s="86"/>
      <c r="K137" s="86" t="s">
        <v>9</v>
      </c>
      <c r="L137" s="87"/>
      <c r="M137" s="87"/>
      <c r="N137" s="87" t="s">
        <v>5</v>
      </c>
      <c r="O137" s="87"/>
      <c r="P137" s="87"/>
      <c r="Q137" s="87" t="s">
        <v>5</v>
      </c>
      <c r="R137" s="87" t="s">
        <v>5</v>
      </c>
      <c r="S137" s="88"/>
      <c r="T137" s="88" t="s">
        <v>5</v>
      </c>
      <c r="U137" s="88"/>
      <c r="V137" s="88"/>
      <c r="W137" s="88" t="s">
        <v>7</v>
      </c>
      <c r="X137" s="88"/>
      <c r="Y137" s="88"/>
      <c r="Z137" s="89" t="s">
        <v>5</v>
      </c>
      <c r="AA137" s="89" t="s">
        <v>5</v>
      </c>
      <c r="AB137" s="89"/>
      <c r="AC137" s="89" t="s">
        <v>5</v>
      </c>
      <c r="AD137" s="89"/>
      <c r="AE137" s="89"/>
      <c r="AF137" s="89" t="s">
        <v>5</v>
      </c>
      <c r="AG137" s="90"/>
      <c r="AH137" s="90" t="s">
        <v>5</v>
      </c>
      <c r="AI137" s="6"/>
      <c r="AJ137" s="6"/>
      <c r="AK137" s="6"/>
      <c r="AL137" s="6"/>
      <c r="AM137" s="6">
        <f t="shared" si="12"/>
        <v>1</v>
      </c>
      <c r="AN137" s="6">
        <f t="shared" si="13"/>
        <v>1</v>
      </c>
    </row>
    <row r="138" spans="1:40" ht="17.25" customHeight="1" thickBot="1">
      <c r="A138" s="39" t="s">
        <v>208</v>
      </c>
      <c r="B138" s="50" t="s">
        <v>209</v>
      </c>
      <c r="C138" s="31" t="s">
        <v>22</v>
      </c>
      <c r="D138" s="85" t="s">
        <v>5</v>
      </c>
      <c r="E138" s="86" t="s">
        <v>5</v>
      </c>
      <c r="F138" s="86" t="s">
        <v>7</v>
      </c>
      <c r="G138" s="86"/>
      <c r="H138" s="86" t="s">
        <v>5</v>
      </c>
      <c r="I138" s="86"/>
      <c r="J138" s="86"/>
      <c r="K138" s="86" t="s">
        <v>5</v>
      </c>
      <c r="L138" s="87"/>
      <c r="M138" s="87"/>
      <c r="N138" s="87" t="s">
        <v>5</v>
      </c>
      <c r="O138" s="87" t="s">
        <v>7</v>
      </c>
      <c r="P138" s="87"/>
      <c r="Q138" s="87" t="s">
        <v>5</v>
      </c>
      <c r="R138" s="87"/>
      <c r="S138" s="88" t="s">
        <v>5</v>
      </c>
      <c r="T138" s="88" t="s">
        <v>5</v>
      </c>
      <c r="U138" s="88"/>
      <c r="V138" s="88"/>
      <c r="W138" s="88" t="s">
        <v>5</v>
      </c>
      <c r="X138" s="88"/>
      <c r="Y138" s="88" t="s">
        <v>5</v>
      </c>
      <c r="Z138" s="89" t="s">
        <v>5</v>
      </c>
      <c r="AA138" s="89"/>
      <c r="AB138" s="89"/>
      <c r="AC138" s="89" t="s">
        <v>5</v>
      </c>
      <c r="AD138" s="89"/>
      <c r="AE138" s="89"/>
      <c r="AF138" s="89" t="s">
        <v>5</v>
      </c>
      <c r="AG138" s="90" t="s">
        <v>5</v>
      </c>
      <c r="AH138" s="90" t="s">
        <v>7</v>
      </c>
      <c r="AI138" s="12"/>
      <c r="AJ138" s="12"/>
      <c r="AK138" s="15"/>
      <c r="AL138" s="15"/>
      <c r="AM138" s="12">
        <f t="shared" ref="AM138" si="16">COUNTIF(D138:AH138,"PD")</f>
        <v>3</v>
      </c>
      <c r="AN138" s="12">
        <f t="shared" ref="AN138" si="17">COUNTIF(D138:AH138,"PF")</f>
        <v>0</v>
      </c>
    </row>
    <row r="139" spans="1:40" ht="17.25" customHeight="1" thickBot="1">
      <c r="A139" s="39">
        <v>2142881</v>
      </c>
      <c r="B139" s="50" t="s">
        <v>69</v>
      </c>
      <c r="C139" s="31" t="s">
        <v>22</v>
      </c>
      <c r="D139" s="85"/>
      <c r="E139" s="86" t="s">
        <v>9</v>
      </c>
      <c r="F139" s="86" t="s">
        <v>5</v>
      </c>
      <c r="G139" s="86" t="s">
        <v>5</v>
      </c>
      <c r="H139" s="86" t="s">
        <v>5</v>
      </c>
      <c r="I139" s="86" t="s">
        <v>5</v>
      </c>
      <c r="J139" s="86" t="s">
        <v>5</v>
      </c>
      <c r="K139" s="86"/>
      <c r="L139" s="87"/>
      <c r="M139" s="87" t="s">
        <v>5</v>
      </c>
      <c r="N139" s="87" t="s">
        <v>5</v>
      </c>
      <c r="O139" s="87" t="s">
        <v>5</v>
      </c>
      <c r="P139" s="87" t="s">
        <v>5</v>
      </c>
      <c r="Q139" s="87" t="s">
        <v>5</v>
      </c>
      <c r="R139" s="87"/>
      <c r="S139" s="88" t="s">
        <v>9</v>
      </c>
      <c r="T139" s="88" t="s">
        <v>5</v>
      </c>
      <c r="U139" s="88" t="s">
        <v>5</v>
      </c>
      <c r="V139" s="88" t="s">
        <v>5</v>
      </c>
      <c r="W139" s="88" t="s">
        <v>5</v>
      </c>
      <c r="X139" s="88" t="s">
        <v>5</v>
      </c>
      <c r="Y139" s="88"/>
      <c r="Z139" s="89" t="s">
        <v>9</v>
      </c>
      <c r="AA139" s="89" t="s">
        <v>5</v>
      </c>
      <c r="AB139" s="89" t="s">
        <v>5</v>
      </c>
      <c r="AC139" s="89" t="s">
        <v>5</v>
      </c>
      <c r="AD139" s="89" t="s">
        <v>5</v>
      </c>
      <c r="AE139" s="89" t="s">
        <v>5</v>
      </c>
      <c r="AF139" s="89"/>
      <c r="AG139" s="90"/>
      <c r="AH139" s="90" t="s">
        <v>5</v>
      </c>
      <c r="AI139" s="12"/>
      <c r="AJ139" s="12"/>
      <c r="AK139" s="15"/>
      <c r="AL139" s="15"/>
      <c r="AM139" s="12">
        <f t="shared" si="12"/>
        <v>0</v>
      </c>
      <c r="AN139" s="12">
        <f t="shared" si="13"/>
        <v>3</v>
      </c>
    </row>
    <row r="140" spans="1:40" ht="17.25" customHeight="1" thickBot="1">
      <c r="A140" s="39">
        <v>1447064</v>
      </c>
      <c r="B140" s="50" t="s">
        <v>89</v>
      </c>
      <c r="C140" s="6" t="s">
        <v>22</v>
      </c>
      <c r="D140" s="85" t="s">
        <v>5</v>
      </c>
      <c r="E140" s="86"/>
      <c r="F140" s="86" t="s">
        <v>5</v>
      </c>
      <c r="G140" s="86"/>
      <c r="H140" s="86" t="s">
        <v>5</v>
      </c>
      <c r="I140" s="86"/>
      <c r="J140" s="86" t="s">
        <v>5</v>
      </c>
      <c r="K140" s="86"/>
      <c r="L140" s="87"/>
      <c r="M140" s="87" t="s">
        <v>7</v>
      </c>
      <c r="N140" s="87" t="s">
        <v>5</v>
      </c>
      <c r="O140" s="87"/>
      <c r="P140" s="87" t="s">
        <v>5</v>
      </c>
      <c r="Q140" s="87"/>
      <c r="R140" s="87" t="s">
        <v>5</v>
      </c>
      <c r="S140" s="88"/>
      <c r="T140" s="88" t="s">
        <v>5</v>
      </c>
      <c r="U140" s="88"/>
      <c r="V140" s="88" t="s">
        <v>5</v>
      </c>
      <c r="W140" s="88"/>
      <c r="X140" s="88" t="s">
        <v>5</v>
      </c>
      <c r="Y140" s="88" t="s">
        <v>9</v>
      </c>
      <c r="Z140" s="89"/>
      <c r="AA140" s="89"/>
      <c r="AB140" s="89" t="s">
        <v>5</v>
      </c>
      <c r="AC140" s="89"/>
      <c r="AD140" s="89" t="s">
        <v>5</v>
      </c>
      <c r="AE140" s="89" t="s">
        <v>7</v>
      </c>
      <c r="AF140" s="89"/>
      <c r="AG140" s="90" t="s">
        <v>5</v>
      </c>
      <c r="AH140" s="90" t="s">
        <v>5</v>
      </c>
      <c r="AI140" s="12"/>
      <c r="AJ140" s="12"/>
      <c r="AK140" s="15"/>
      <c r="AL140" s="15"/>
      <c r="AM140" s="12">
        <f t="shared" si="12"/>
        <v>2</v>
      </c>
      <c r="AN140" s="12">
        <f t="shared" si="13"/>
        <v>1</v>
      </c>
    </row>
    <row r="141" spans="1:40" ht="17.25" customHeight="1" thickBot="1">
      <c r="A141" s="39">
        <v>2423777</v>
      </c>
      <c r="B141" s="50" t="s">
        <v>105</v>
      </c>
      <c r="C141" s="6" t="s">
        <v>22</v>
      </c>
      <c r="D141" s="85" t="s">
        <v>5</v>
      </c>
      <c r="E141" s="86"/>
      <c r="F141" s="86" t="s">
        <v>5</v>
      </c>
      <c r="G141" s="86"/>
      <c r="H141" s="86"/>
      <c r="I141" s="86" t="s">
        <v>5</v>
      </c>
      <c r="J141" s="86" t="s">
        <v>7</v>
      </c>
      <c r="K141" s="86"/>
      <c r="L141" s="87" t="s">
        <v>5</v>
      </c>
      <c r="M141" s="87" t="s">
        <v>5</v>
      </c>
      <c r="N141" s="87"/>
      <c r="O141" s="87" t="s">
        <v>5</v>
      </c>
      <c r="P141" s="87"/>
      <c r="Q141" s="87" t="s">
        <v>5</v>
      </c>
      <c r="R141" s="87" t="s">
        <v>5</v>
      </c>
      <c r="S141" s="88"/>
      <c r="T141" s="88"/>
      <c r="U141" s="88" t="s">
        <v>5</v>
      </c>
      <c r="V141" s="88" t="s">
        <v>5</v>
      </c>
      <c r="W141" s="88"/>
      <c r="X141" s="88" t="s">
        <v>5</v>
      </c>
      <c r="Y141" s="88" t="s">
        <v>9</v>
      </c>
      <c r="Z141" s="89"/>
      <c r="AA141" s="89" t="s">
        <v>5</v>
      </c>
      <c r="AB141" s="89"/>
      <c r="AC141" s="89"/>
      <c r="AD141" s="89" t="s">
        <v>5</v>
      </c>
      <c r="AE141" s="89"/>
      <c r="AF141" s="89"/>
      <c r="AG141" s="90" t="s">
        <v>5</v>
      </c>
      <c r="AH141" s="90"/>
      <c r="AI141" s="6"/>
      <c r="AJ141" s="6"/>
      <c r="AK141" s="6"/>
      <c r="AL141" s="6"/>
      <c r="AM141" s="6">
        <f t="shared" si="12"/>
        <v>1</v>
      </c>
      <c r="AN141" s="6">
        <f t="shared" si="13"/>
        <v>1</v>
      </c>
    </row>
    <row r="142" spans="1:40" ht="17.25" customHeight="1" thickBot="1">
      <c r="A142" s="39">
        <v>1517438</v>
      </c>
      <c r="B142" s="50" t="s">
        <v>66</v>
      </c>
      <c r="C142" s="6" t="s">
        <v>22</v>
      </c>
      <c r="D142" s="85"/>
      <c r="E142" s="86" t="s">
        <v>5</v>
      </c>
      <c r="F142" s="86"/>
      <c r="G142" s="86" t="s">
        <v>7</v>
      </c>
      <c r="H142" s="86" t="s">
        <v>5</v>
      </c>
      <c r="I142" s="86" t="s">
        <v>5</v>
      </c>
      <c r="J142" s="86"/>
      <c r="K142" s="86" t="s">
        <v>5</v>
      </c>
      <c r="L142" s="87"/>
      <c r="M142" s="87"/>
      <c r="N142" s="87" t="s">
        <v>5</v>
      </c>
      <c r="O142" s="87" t="s">
        <v>7</v>
      </c>
      <c r="P142" s="87"/>
      <c r="Q142" s="87" t="s">
        <v>5</v>
      </c>
      <c r="R142" s="87"/>
      <c r="S142" s="88" t="s">
        <v>5</v>
      </c>
      <c r="T142" s="88" t="s">
        <v>5</v>
      </c>
      <c r="U142" s="88" t="s">
        <v>7</v>
      </c>
      <c r="V142" s="88"/>
      <c r="W142" s="88" t="s">
        <v>5</v>
      </c>
      <c r="X142" s="88"/>
      <c r="Y142" s="88"/>
      <c r="Z142" s="89" t="s">
        <v>5</v>
      </c>
      <c r="AA142" s="89"/>
      <c r="AB142" s="89" t="s">
        <v>5</v>
      </c>
      <c r="AC142" s="89" t="s">
        <v>5</v>
      </c>
      <c r="AD142" s="89" t="s">
        <v>7</v>
      </c>
      <c r="AE142" s="89"/>
      <c r="AF142" s="89" t="s">
        <v>5</v>
      </c>
      <c r="AG142" s="90" t="s">
        <v>5</v>
      </c>
      <c r="AH142" s="90"/>
      <c r="AI142" s="12"/>
      <c r="AJ142" s="12"/>
      <c r="AK142" s="15"/>
      <c r="AL142" s="15"/>
      <c r="AM142" s="12">
        <f>COUNTIF(D142:AH142,"PD")</f>
        <v>4</v>
      </c>
      <c r="AN142" s="12">
        <f>COUNTIF(D142:AH142,"PF")</f>
        <v>0</v>
      </c>
    </row>
    <row r="143" spans="1:40" ht="17.25" customHeight="1" thickBot="1">
      <c r="A143" s="42">
        <v>3081204</v>
      </c>
      <c r="B143" s="50" t="s">
        <v>51</v>
      </c>
      <c r="C143" s="6" t="s">
        <v>22</v>
      </c>
      <c r="D143" s="85"/>
      <c r="E143" s="86" t="s">
        <v>5</v>
      </c>
      <c r="F143" s="86" t="s">
        <v>7</v>
      </c>
      <c r="G143" s="86"/>
      <c r="H143" s="86" t="s">
        <v>5</v>
      </c>
      <c r="I143" s="86" t="s">
        <v>7</v>
      </c>
      <c r="J143" s="86"/>
      <c r="K143" s="86" t="s">
        <v>5</v>
      </c>
      <c r="L143" s="87"/>
      <c r="M143" s="87"/>
      <c r="N143" s="87" t="s">
        <v>5</v>
      </c>
      <c r="O143" s="87"/>
      <c r="P143" s="87"/>
      <c r="Q143" s="87" t="s">
        <v>5</v>
      </c>
      <c r="R143" s="87"/>
      <c r="S143" s="88"/>
      <c r="T143" s="88" t="s">
        <v>5</v>
      </c>
      <c r="U143" s="88" t="s">
        <v>7</v>
      </c>
      <c r="V143" s="88"/>
      <c r="W143" s="88" t="s">
        <v>5</v>
      </c>
      <c r="X143" s="88" t="s">
        <v>7</v>
      </c>
      <c r="Y143" s="88"/>
      <c r="Z143" s="89" t="s">
        <v>5</v>
      </c>
      <c r="AA143" s="89" t="s">
        <v>7</v>
      </c>
      <c r="AB143" s="89"/>
      <c r="AC143" s="89" t="s">
        <v>5</v>
      </c>
      <c r="AD143" s="89"/>
      <c r="AE143" s="89"/>
      <c r="AF143" s="89" t="s">
        <v>5</v>
      </c>
      <c r="AG143" s="90"/>
      <c r="AH143" s="90"/>
      <c r="AI143" s="12"/>
      <c r="AJ143" s="12"/>
      <c r="AK143" s="15"/>
      <c r="AL143" s="15"/>
      <c r="AM143" s="12">
        <f t="shared" si="12"/>
        <v>5</v>
      </c>
      <c r="AN143" s="12">
        <f t="shared" si="13"/>
        <v>0</v>
      </c>
    </row>
    <row r="144" spans="1:40" ht="17.25" customHeight="1" thickBot="1">
      <c r="A144" s="39">
        <v>2075154</v>
      </c>
      <c r="B144" s="50" t="s">
        <v>70</v>
      </c>
      <c r="C144" s="6" t="s">
        <v>22</v>
      </c>
      <c r="D144" s="85" t="s">
        <v>5</v>
      </c>
      <c r="E144" s="86"/>
      <c r="F144" s="86" t="s">
        <v>5</v>
      </c>
      <c r="G144" s="86"/>
      <c r="H144" s="86"/>
      <c r="I144" s="86" t="s">
        <v>5</v>
      </c>
      <c r="J144" s="86"/>
      <c r="K144" s="86"/>
      <c r="L144" s="87" t="s">
        <v>5</v>
      </c>
      <c r="M144" s="87"/>
      <c r="N144" s="87" t="s">
        <v>5</v>
      </c>
      <c r="O144" s="87" t="s">
        <v>5</v>
      </c>
      <c r="P144" s="87"/>
      <c r="Q144" s="87"/>
      <c r="R144" s="87" t="s">
        <v>5</v>
      </c>
      <c r="S144" s="88"/>
      <c r="T144" s="88"/>
      <c r="U144" s="88" t="s">
        <v>5</v>
      </c>
      <c r="V144" s="88" t="s">
        <v>7</v>
      </c>
      <c r="W144" s="88"/>
      <c r="X144" s="88" t="s">
        <v>5</v>
      </c>
      <c r="Y144" s="88" t="s">
        <v>5</v>
      </c>
      <c r="Z144" s="89"/>
      <c r="AA144" s="89" t="s">
        <v>5</v>
      </c>
      <c r="AB144" s="89" t="s">
        <v>7</v>
      </c>
      <c r="AC144" s="89"/>
      <c r="AD144" s="89" t="s">
        <v>5</v>
      </c>
      <c r="AE144" s="89"/>
      <c r="AF144" s="89"/>
      <c r="AG144" s="90" t="s">
        <v>5</v>
      </c>
      <c r="AH144" s="90" t="s">
        <v>5</v>
      </c>
      <c r="AI144" s="12"/>
      <c r="AJ144" s="12"/>
      <c r="AK144" s="15"/>
      <c r="AL144" s="15"/>
      <c r="AM144" s="12">
        <f t="shared" si="12"/>
        <v>2</v>
      </c>
      <c r="AN144" s="12">
        <f t="shared" si="13"/>
        <v>0</v>
      </c>
    </row>
    <row r="145" spans="1:40" ht="17.25" customHeight="1" thickBot="1">
      <c r="A145" s="39">
        <v>375951</v>
      </c>
      <c r="B145" s="50" t="s">
        <v>107</v>
      </c>
      <c r="C145" s="6" t="s">
        <v>22</v>
      </c>
      <c r="D145" s="18" t="s">
        <v>5</v>
      </c>
      <c r="E145" s="62" t="s">
        <v>5</v>
      </c>
      <c r="F145" s="62"/>
      <c r="G145" s="62" t="s">
        <v>5</v>
      </c>
      <c r="H145" s="62"/>
      <c r="I145" s="62" t="s">
        <v>7</v>
      </c>
      <c r="J145" s="62" t="s">
        <v>5</v>
      </c>
      <c r="K145" s="62" t="s">
        <v>5</v>
      </c>
      <c r="L145" s="64"/>
      <c r="M145" s="64" t="s">
        <v>5</v>
      </c>
      <c r="N145" s="64"/>
      <c r="O145" s="64"/>
      <c r="P145" s="64" t="s">
        <v>5</v>
      </c>
      <c r="Q145" s="64" t="s">
        <v>5</v>
      </c>
      <c r="R145" s="64"/>
      <c r="S145" s="65" t="s">
        <v>5</v>
      </c>
      <c r="T145" s="65"/>
      <c r="U145" s="65"/>
      <c r="V145" s="65" t="s">
        <v>5</v>
      </c>
      <c r="W145" s="65"/>
      <c r="X145" s="65"/>
      <c r="Y145" s="65" t="s">
        <v>5</v>
      </c>
      <c r="Z145" s="66"/>
      <c r="AA145" s="66"/>
      <c r="AB145" s="66" t="s">
        <v>5</v>
      </c>
      <c r="AC145" s="66"/>
      <c r="AD145" s="66"/>
      <c r="AE145" s="66" t="s">
        <v>5</v>
      </c>
      <c r="AF145" s="66"/>
      <c r="AG145" s="63" t="s">
        <v>9</v>
      </c>
      <c r="AH145" s="63" t="s">
        <v>5</v>
      </c>
      <c r="AI145" s="6"/>
      <c r="AJ145" s="6"/>
      <c r="AK145" s="6"/>
      <c r="AL145" s="6"/>
      <c r="AM145" s="6">
        <f>COUNTIF(D145:AH145,"PD")</f>
        <v>1</v>
      </c>
      <c r="AN145" s="6">
        <f>COUNTIF(D145:AH145,"PF")</f>
        <v>1</v>
      </c>
    </row>
    <row r="146" spans="1:40" ht="17.25" customHeight="1" thickBot="1">
      <c r="A146" s="39">
        <v>377250</v>
      </c>
      <c r="B146" s="50" t="s">
        <v>119</v>
      </c>
      <c r="C146" s="6" t="s">
        <v>22</v>
      </c>
      <c r="D146" s="85"/>
      <c r="E146" s="86"/>
      <c r="F146" s="86" t="s">
        <v>5</v>
      </c>
      <c r="G146" s="86"/>
      <c r="H146" s="86" t="s">
        <v>5</v>
      </c>
      <c r="I146" s="86" t="s">
        <v>5</v>
      </c>
      <c r="J146" s="86"/>
      <c r="K146" s="86" t="s">
        <v>5</v>
      </c>
      <c r="L146" s="87"/>
      <c r="M146" s="87" t="s">
        <v>5</v>
      </c>
      <c r="N146" s="87"/>
      <c r="O146" s="87" t="s">
        <v>5</v>
      </c>
      <c r="P146" s="87" t="s">
        <v>5</v>
      </c>
      <c r="Q146" s="87"/>
      <c r="R146" s="87" t="s">
        <v>9</v>
      </c>
      <c r="S146" s="88"/>
      <c r="T146" s="88" t="s">
        <v>5</v>
      </c>
      <c r="U146" s="88"/>
      <c r="V146" s="88" t="s">
        <v>5</v>
      </c>
      <c r="W146" s="88" t="s">
        <v>5</v>
      </c>
      <c r="X146" s="88"/>
      <c r="Y146" s="88"/>
      <c r="Z146" s="89"/>
      <c r="AA146" s="89" t="s">
        <v>5</v>
      </c>
      <c r="AB146" s="89"/>
      <c r="AC146" s="89" t="s">
        <v>5</v>
      </c>
      <c r="AD146" s="89" t="s">
        <v>5</v>
      </c>
      <c r="AE146" s="89" t="s">
        <v>7</v>
      </c>
      <c r="AF146" s="89"/>
      <c r="AG146" s="90"/>
      <c r="AH146" s="90" t="s">
        <v>5</v>
      </c>
      <c r="AI146" s="6"/>
      <c r="AJ146" s="6"/>
      <c r="AK146" s="6"/>
      <c r="AL146" s="6"/>
      <c r="AM146" s="12">
        <f t="shared" si="12"/>
        <v>1</v>
      </c>
      <c r="AN146" s="12">
        <f t="shared" si="13"/>
        <v>1</v>
      </c>
    </row>
    <row r="147" spans="1:40" ht="17.25" customHeight="1" thickBot="1">
      <c r="A147" s="39">
        <v>377293</v>
      </c>
      <c r="B147" s="50" t="s">
        <v>139</v>
      </c>
      <c r="C147" s="6" t="s">
        <v>22</v>
      </c>
      <c r="D147" s="73" t="s">
        <v>9</v>
      </c>
      <c r="E147" s="74"/>
      <c r="F147" s="74" t="s">
        <v>5</v>
      </c>
      <c r="G147" s="74" t="s">
        <v>5</v>
      </c>
      <c r="H147" s="74"/>
      <c r="I147" s="74" t="s">
        <v>5</v>
      </c>
      <c r="J147" s="74"/>
      <c r="K147" s="74" t="s">
        <v>9</v>
      </c>
      <c r="L147" s="75"/>
      <c r="M147" s="75" t="s">
        <v>5</v>
      </c>
      <c r="N147" s="75"/>
      <c r="O147" s="75" t="s">
        <v>5</v>
      </c>
      <c r="P147" s="75"/>
      <c r="Q147" s="75" t="s">
        <v>5</v>
      </c>
      <c r="R147" s="75"/>
      <c r="S147" s="76" t="s">
        <v>5</v>
      </c>
      <c r="T147" s="76"/>
      <c r="U147" s="76" t="s">
        <v>5</v>
      </c>
      <c r="V147" s="76"/>
      <c r="W147" s="76" t="s">
        <v>7</v>
      </c>
      <c r="X147" s="76"/>
      <c r="Y147" s="76" t="s">
        <v>5</v>
      </c>
      <c r="Z147" s="77"/>
      <c r="AA147" s="77" t="s">
        <v>5</v>
      </c>
      <c r="AB147" s="77"/>
      <c r="AC147" s="77" t="s">
        <v>5</v>
      </c>
      <c r="AD147" s="77"/>
      <c r="AE147" s="77" t="s">
        <v>5</v>
      </c>
      <c r="AF147" s="77"/>
      <c r="AG147" s="78"/>
      <c r="AH147" s="78" t="s">
        <v>5</v>
      </c>
      <c r="AI147" s="6"/>
      <c r="AJ147" s="6"/>
      <c r="AK147" s="6"/>
      <c r="AL147" s="6"/>
      <c r="AM147" s="12">
        <f t="shared" si="12"/>
        <v>1</v>
      </c>
      <c r="AN147" s="12">
        <f t="shared" si="13"/>
        <v>2</v>
      </c>
    </row>
    <row r="148" spans="1:40" ht="17.25" customHeight="1" thickBot="1">
      <c r="A148" s="42">
        <v>1283880</v>
      </c>
      <c r="B148" s="50" t="s">
        <v>48</v>
      </c>
      <c r="C148" s="6" t="s">
        <v>22</v>
      </c>
      <c r="D148" s="18" t="s">
        <v>5</v>
      </c>
      <c r="E148" s="62"/>
      <c r="F148" s="62" t="s">
        <v>7</v>
      </c>
      <c r="G148" s="62" t="s">
        <v>5</v>
      </c>
      <c r="H148" s="62"/>
      <c r="I148" s="62" t="s">
        <v>5</v>
      </c>
      <c r="J148" s="62" t="s">
        <v>7</v>
      </c>
      <c r="K148" s="62"/>
      <c r="L148" s="64"/>
      <c r="M148" s="64" t="s">
        <v>5</v>
      </c>
      <c r="N148" s="64"/>
      <c r="O148" s="64" t="s">
        <v>5</v>
      </c>
      <c r="P148" s="64"/>
      <c r="Q148" s="64" t="s">
        <v>5</v>
      </c>
      <c r="R148" s="64"/>
      <c r="S148" s="65"/>
      <c r="T148" s="65" t="s">
        <v>5</v>
      </c>
      <c r="U148" s="65" t="s">
        <v>5</v>
      </c>
      <c r="V148" s="65"/>
      <c r="W148" s="65" t="s">
        <v>5</v>
      </c>
      <c r="X148" s="65"/>
      <c r="Y148" s="65" t="s">
        <v>5</v>
      </c>
      <c r="Z148" s="66"/>
      <c r="AA148" s="66" t="s">
        <v>5</v>
      </c>
      <c r="AB148" s="66"/>
      <c r="AC148" s="66" t="s">
        <v>5</v>
      </c>
      <c r="AD148" s="66" t="s">
        <v>7</v>
      </c>
      <c r="AE148" s="66" t="s">
        <v>5</v>
      </c>
      <c r="AF148" s="66"/>
      <c r="AG148" s="63"/>
      <c r="AH148" s="63" t="s">
        <v>5</v>
      </c>
      <c r="AI148" s="12"/>
      <c r="AJ148" s="12"/>
      <c r="AK148" s="15"/>
      <c r="AL148" s="15"/>
      <c r="AM148" s="12">
        <f t="shared" si="12"/>
        <v>3</v>
      </c>
      <c r="AN148" s="12">
        <f t="shared" si="13"/>
        <v>0</v>
      </c>
    </row>
    <row r="149" spans="1:40" ht="17.25" customHeight="1" thickBot="1">
      <c r="A149" s="39">
        <v>2170810</v>
      </c>
      <c r="B149" s="50" t="s">
        <v>151</v>
      </c>
      <c r="C149" s="6" t="s">
        <v>22</v>
      </c>
      <c r="D149" s="18" t="s">
        <v>9</v>
      </c>
      <c r="E149" s="62" t="s">
        <v>5</v>
      </c>
      <c r="F149" s="62" t="s">
        <v>5</v>
      </c>
      <c r="G149" s="62"/>
      <c r="H149" s="62" t="s">
        <v>5</v>
      </c>
      <c r="I149" s="62"/>
      <c r="J149" s="62" t="s">
        <v>5</v>
      </c>
      <c r="K149" s="62" t="s">
        <v>5</v>
      </c>
      <c r="L149" s="64" t="s">
        <v>9</v>
      </c>
      <c r="M149" s="64"/>
      <c r="N149" s="64" t="s">
        <v>5</v>
      </c>
      <c r="O149" s="64"/>
      <c r="P149" s="64"/>
      <c r="Q149" s="64" t="s">
        <v>5</v>
      </c>
      <c r="R149" s="64" t="s">
        <v>9</v>
      </c>
      <c r="S149" s="65"/>
      <c r="T149" s="65" t="s">
        <v>5</v>
      </c>
      <c r="U149" s="65" t="s">
        <v>5</v>
      </c>
      <c r="V149" s="65"/>
      <c r="W149" s="65" t="s">
        <v>5</v>
      </c>
      <c r="X149" s="65"/>
      <c r="Y149" s="65" t="s">
        <v>9</v>
      </c>
      <c r="Z149" s="66" t="s">
        <v>5</v>
      </c>
      <c r="AA149" s="66" t="s">
        <v>5</v>
      </c>
      <c r="AB149" s="66"/>
      <c r="AC149" s="66" t="s">
        <v>5</v>
      </c>
      <c r="AD149" s="66"/>
      <c r="AE149" s="66"/>
      <c r="AF149" s="66" t="s">
        <v>5</v>
      </c>
      <c r="AG149" s="63" t="s">
        <v>9</v>
      </c>
      <c r="AH149" s="63"/>
      <c r="AI149" s="6"/>
      <c r="AJ149" s="6"/>
      <c r="AK149" s="6"/>
      <c r="AL149" s="6"/>
      <c r="AM149" s="12">
        <f t="shared" si="12"/>
        <v>0</v>
      </c>
      <c r="AN149" s="12">
        <f t="shared" si="13"/>
        <v>5</v>
      </c>
    </row>
    <row r="150" spans="1:40" ht="17.25" customHeight="1" thickBot="1">
      <c r="A150" s="39" t="s">
        <v>210</v>
      </c>
      <c r="B150" s="50" t="s">
        <v>211</v>
      </c>
      <c r="C150" s="6" t="s">
        <v>22</v>
      </c>
      <c r="D150" s="18"/>
      <c r="E150" s="62" t="s">
        <v>5</v>
      </c>
      <c r="F150" s="62" t="s">
        <v>5</v>
      </c>
      <c r="G150" s="62"/>
      <c r="H150" s="62" t="s">
        <v>5</v>
      </c>
      <c r="I150" s="62" t="s">
        <v>5</v>
      </c>
      <c r="J150" s="62"/>
      <c r="K150" s="62" t="s">
        <v>5</v>
      </c>
      <c r="L150" s="64" t="s">
        <v>9</v>
      </c>
      <c r="M150" s="64"/>
      <c r="N150" s="64" t="s">
        <v>5</v>
      </c>
      <c r="O150" s="64"/>
      <c r="P150" s="64" t="s">
        <v>5</v>
      </c>
      <c r="Q150" s="64" t="s">
        <v>5</v>
      </c>
      <c r="R150" s="64" t="s">
        <v>9</v>
      </c>
      <c r="S150" s="65"/>
      <c r="T150" s="65" t="s">
        <v>5</v>
      </c>
      <c r="U150" s="65"/>
      <c r="V150" s="65"/>
      <c r="W150" s="65" t="s">
        <v>5</v>
      </c>
      <c r="X150" s="65"/>
      <c r="Y150" s="65"/>
      <c r="Z150" s="66" t="s">
        <v>5</v>
      </c>
      <c r="AA150" s="66"/>
      <c r="AB150" s="66"/>
      <c r="AC150" s="66" t="s">
        <v>5</v>
      </c>
      <c r="AD150" s="66"/>
      <c r="AE150" s="66" t="s">
        <v>5</v>
      </c>
      <c r="AF150" s="66" t="s">
        <v>5</v>
      </c>
      <c r="AG150" s="63" t="s">
        <v>9</v>
      </c>
      <c r="AH150" s="63"/>
      <c r="AI150" s="12"/>
      <c r="AJ150" s="12"/>
      <c r="AK150" s="15"/>
      <c r="AL150" s="15"/>
      <c r="AM150" s="12">
        <f t="shared" ref="AM150" si="18">COUNTIF(D150:AH150,"PD")</f>
        <v>0</v>
      </c>
      <c r="AN150" s="12">
        <f t="shared" ref="AN150" si="19">COUNTIF(D150:AH150,"PF")</f>
        <v>3</v>
      </c>
    </row>
    <row r="151" spans="1:40" ht="17.25" customHeight="1" thickBot="1">
      <c r="A151" s="39">
        <v>2243693</v>
      </c>
      <c r="B151" s="50" t="s">
        <v>52</v>
      </c>
      <c r="C151" s="11" t="s">
        <v>22</v>
      </c>
      <c r="D151" s="18" t="s">
        <v>5</v>
      </c>
      <c r="E151" s="62"/>
      <c r="F151" s="62" t="s">
        <v>7</v>
      </c>
      <c r="G151" s="62" t="s">
        <v>5</v>
      </c>
      <c r="H151" s="62" t="s">
        <v>5</v>
      </c>
      <c r="I151" s="62"/>
      <c r="J151" s="62" t="s">
        <v>5</v>
      </c>
      <c r="K151" s="62"/>
      <c r="L151" s="64" t="s">
        <v>9</v>
      </c>
      <c r="M151" s="64" t="s">
        <v>5</v>
      </c>
      <c r="N151" s="64" t="s">
        <v>5</v>
      </c>
      <c r="O151" s="64"/>
      <c r="P151" s="64" t="s">
        <v>5</v>
      </c>
      <c r="Q151" s="64"/>
      <c r="R151" s="64"/>
      <c r="S151" s="65" t="s">
        <v>5</v>
      </c>
      <c r="T151" s="65" t="s">
        <v>7</v>
      </c>
      <c r="U151" s="65"/>
      <c r="V151" s="65" t="s">
        <v>5</v>
      </c>
      <c r="W151" s="65"/>
      <c r="X151" s="65" t="s">
        <v>7</v>
      </c>
      <c r="Y151" s="65" t="s">
        <v>5</v>
      </c>
      <c r="Z151" s="66" t="s">
        <v>5</v>
      </c>
      <c r="AA151" s="66" t="s">
        <v>7</v>
      </c>
      <c r="AB151" s="66" t="s">
        <v>5</v>
      </c>
      <c r="AC151" s="66"/>
      <c r="AD151" s="66" t="s">
        <v>7</v>
      </c>
      <c r="AE151" s="66" t="s">
        <v>5</v>
      </c>
      <c r="AF151" s="66"/>
      <c r="AG151" s="63"/>
      <c r="AH151" s="63" t="s">
        <v>5</v>
      </c>
      <c r="AI151" s="12"/>
      <c r="AJ151" s="12"/>
      <c r="AK151" s="15"/>
      <c r="AL151" s="15"/>
      <c r="AM151" s="12">
        <f t="shared" si="12"/>
        <v>5</v>
      </c>
      <c r="AN151" s="12">
        <f t="shared" si="13"/>
        <v>1</v>
      </c>
    </row>
    <row r="152" spans="1:40" ht="17.25" customHeight="1" thickBot="1">
      <c r="A152" s="39">
        <v>1507135</v>
      </c>
      <c r="B152" s="50" t="s">
        <v>96</v>
      </c>
      <c r="C152" s="6" t="s">
        <v>22</v>
      </c>
      <c r="D152" s="18" t="s">
        <v>5</v>
      </c>
      <c r="E152" s="62" t="s">
        <v>5</v>
      </c>
      <c r="F152" s="62" t="s">
        <v>5</v>
      </c>
      <c r="G152" s="62"/>
      <c r="H152" s="62"/>
      <c r="I152" s="62" t="s">
        <v>5</v>
      </c>
      <c r="J152" s="62"/>
      <c r="K152" s="62"/>
      <c r="L152" s="64" t="s">
        <v>5</v>
      </c>
      <c r="M152" s="64"/>
      <c r="N152" s="64"/>
      <c r="O152" s="64" t="s">
        <v>5</v>
      </c>
      <c r="P152" s="64"/>
      <c r="Q152" s="64" t="s">
        <v>7</v>
      </c>
      <c r="R152" s="64" t="s">
        <v>5</v>
      </c>
      <c r="S152" s="65"/>
      <c r="T152" s="65" t="s">
        <v>5</v>
      </c>
      <c r="U152" s="65" t="s">
        <v>5</v>
      </c>
      <c r="V152" s="65"/>
      <c r="W152" s="65"/>
      <c r="X152" s="65" t="s">
        <v>5</v>
      </c>
      <c r="Y152" s="65" t="s">
        <v>9</v>
      </c>
      <c r="Z152" s="66"/>
      <c r="AA152" s="66" t="s">
        <v>5</v>
      </c>
      <c r="AB152" s="66" t="s">
        <v>7</v>
      </c>
      <c r="AC152" s="66"/>
      <c r="AD152" s="66" t="s">
        <v>5</v>
      </c>
      <c r="AE152" s="66"/>
      <c r="AF152" s="66"/>
      <c r="AG152" s="63" t="s">
        <v>5</v>
      </c>
      <c r="AH152" s="63" t="s">
        <v>5</v>
      </c>
      <c r="AI152" s="12"/>
      <c r="AJ152" s="12"/>
      <c r="AK152" s="12"/>
      <c r="AL152" s="12"/>
      <c r="AM152" s="12">
        <f t="shared" si="12"/>
        <v>2</v>
      </c>
      <c r="AN152" s="12">
        <f t="shared" si="13"/>
        <v>1</v>
      </c>
    </row>
    <row r="153" spans="1:40" ht="17.25" customHeight="1" thickBot="1">
      <c r="A153" s="39">
        <v>1435705</v>
      </c>
      <c r="B153" s="50" t="s">
        <v>152</v>
      </c>
      <c r="C153" s="6" t="s">
        <v>22</v>
      </c>
      <c r="D153" s="18"/>
      <c r="E153" s="62"/>
      <c r="F153" s="62" t="s">
        <v>5</v>
      </c>
      <c r="G153" s="62"/>
      <c r="H153" s="62"/>
      <c r="I153" s="62" t="s">
        <v>5</v>
      </c>
      <c r="J153" s="62" t="s">
        <v>7</v>
      </c>
      <c r="K153" s="62" t="s">
        <v>5</v>
      </c>
      <c r="L153" s="64" t="s">
        <v>5</v>
      </c>
      <c r="M153" s="64"/>
      <c r="N153" s="64"/>
      <c r="O153" s="64" t="s">
        <v>5</v>
      </c>
      <c r="P153" s="64" t="s">
        <v>7</v>
      </c>
      <c r="Q153" s="64"/>
      <c r="R153" s="64" t="s">
        <v>5</v>
      </c>
      <c r="S153" s="65" t="s">
        <v>5</v>
      </c>
      <c r="T153" s="65"/>
      <c r="U153" s="65" t="s">
        <v>5</v>
      </c>
      <c r="V153" s="65"/>
      <c r="W153" s="65" t="s">
        <v>7</v>
      </c>
      <c r="X153" s="65" t="s">
        <v>5</v>
      </c>
      <c r="Y153" s="65" t="s">
        <v>5</v>
      </c>
      <c r="Z153" s="66"/>
      <c r="AA153" s="66" t="s">
        <v>5</v>
      </c>
      <c r="AB153" s="66"/>
      <c r="AC153" s="66"/>
      <c r="AD153" s="66" t="s">
        <v>5</v>
      </c>
      <c r="AE153" s="66" t="s">
        <v>5</v>
      </c>
      <c r="AF153" s="66"/>
      <c r="AG153" s="63" t="s">
        <v>5</v>
      </c>
      <c r="AH153" s="63"/>
      <c r="AI153" s="6"/>
      <c r="AJ153" s="6"/>
      <c r="AK153" s="6"/>
      <c r="AL153" s="6"/>
      <c r="AM153" s="12">
        <f t="shared" si="12"/>
        <v>3</v>
      </c>
      <c r="AN153" s="12">
        <f t="shared" si="13"/>
        <v>0</v>
      </c>
    </row>
    <row r="154" spans="1:40" ht="17.25" customHeight="1" thickBot="1">
      <c r="A154" s="39">
        <v>3078352</v>
      </c>
      <c r="B154" s="50" t="s">
        <v>93</v>
      </c>
      <c r="C154" s="6" t="s">
        <v>22</v>
      </c>
      <c r="D154" s="18" t="s">
        <v>5</v>
      </c>
      <c r="E154" s="62"/>
      <c r="F154" s="62" t="s">
        <v>5</v>
      </c>
      <c r="G154" s="62"/>
      <c r="H154" s="62" t="s">
        <v>7</v>
      </c>
      <c r="I154" s="62" t="s">
        <v>5</v>
      </c>
      <c r="J154" s="62"/>
      <c r="K154" s="62" t="s">
        <v>5</v>
      </c>
      <c r="L154" s="64" t="s">
        <v>5</v>
      </c>
      <c r="M154" s="64"/>
      <c r="N154" s="64" t="s">
        <v>7</v>
      </c>
      <c r="O154" s="64" t="s">
        <v>5</v>
      </c>
      <c r="P154" s="64"/>
      <c r="Q154" s="64"/>
      <c r="R154" s="64" t="s">
        <v>5</v>
      </c>
      <c r="S154" s="65"/>
      <c r="T154" s="65" t="s">
        <v>7</v>
      </c>
      <c r="U154" s="65" t="s">
        <v>5</v>
      </c>
      <c r="V154" s="65"/>
      <c r="W154" s="65" t="s">
        <v>5</v>
      </c>
      <c r="X154" s="65" t="s">
        <v>5</v>
      </c>
      <c r="Y154" s="65"/>
      <c r="Z154" s="66"/>
      <c r="AA154" s="66" t="s">
        <v>5</v>
      </c>
      <c r="AB154" s="66" t="s">
        <v>7</v>
      </c>
      <c r="AC154" s="66"/>
      <c r="AD154" s="66" t="s">
        <v>5</v>
      </c>
      <c r="AE154" s="66"/>
      <c r="AF154" s="66"/>
      <c r="AG154" s="63" t="s">
        <v>5</v>
      </c>
      <c r="AH154" s="63" t="s">
        <v>5</v>
      </c>
      <c r="AI154" s="6"/>
      <c r="AJ154" s="6"/>
      <c r="AK154" s="6"/>
      <c r="AL154" s="6"/>
      <c r="AM154" s="6">
        <f t="shared" si="12"/>
        <v>4</v>
      </c>
      <c r="AN154" s="6">
        <f t="shared" si="13"/>
        <v>0</v>
      </c>
    </row>
    <row r="155" spans="1:40" ht="17.25" customHeight="1" thickBot="1">
      <c r="A155" s="39">
        <v>3075701</v>
      </c>
      <c r="B155" s="50" t="s">
        <v>75</v>
      </c>
      <c r="C155" s="6" t="s">
        <v>22</v>
      </c>
      <c r="D155" s="18" t="s">
        <v>5</v>
      </c>
      <c r="E155" s="62"/>
      <c r="F155" s="62" t="s">
        <v>5</v>
      </c>
      <c r="G155" s="62" t="s">
        <v>5</v>
      </c>
      <c r="H155" s="62" t="s">
        <v>7</v>
      </c>
      <c r="I155" s="62"/>
      <c r="J155" s="62" t="s">
        <v>5</v>
      </c>
      <c r="K155" s="62"/>
      <c r="L155" s="64"/>
      <c r="M155" s="64" t="s">
        <v>5</v>
      </c>
      <c r="N155" s="64" t="s">
        <v>7</v>
      </c>
      <c r="O155" s="64"/>
      <c r="P155" s="64" t="s">
        <v>5</v>
      </c>
      <c r="Q155" s="64"/>
      <c r="R155" s="64" t="s">
        <v>5</v>
      </c>
      <c r="S155" s="65" t="s">
        <v>5</v>
      </c>
      <c r="T155" s="65"/>
      <c r="U155" s="65"/>
      <c r="V155" s="65" t="s">
        <v>5</v>
      </c>
      <c r="W155" s="65"/>
      <c r="X155" s="65"/>
      <c r="Y155" s="65" t="s">
        <v>5</v>
      </c>
      <c r="Z155" s="66"/>
      <c r="AA155" s="66"/>
      <c r="AB155" s="66" t="s">
        <v>5</v>
      </c>
      <c r="AC155" s="66"/>
      <c r="AD155" s="66" t="s">
        <v>5</v>
      </c>
      <c r="AE155" s="66" t="s">
        <v>5</v>
      </c>
      <c r="AF155" s="66"/>
      <c r="AG155" s="63"/>
      <c r="AH155" s="63" t="s">
        <v>5</v>
      </c>
      <c r="AI155" s="12"/>
      <c r="AJ155" s="12"/>
      <c r="AK155" s="12"/>
      <c r="AL155" s="12"/>
      <c r="AM155" s="12">
        <f t="shared" si="12"/>
        <v>2</v>
      </c>
      <c r="AN155" s="12">
        <f t="shared" si="13"/>
        <v>0</v>
      </c>
    </row>
    <row r="156" spans="1:40" ht="17.25" customHeight="1" thickBot="1">
      <c r="A156" s="39" t="s">
        <v>212</v>
      </c>
      <c r="B156" s="50" t="s">
        <v>213</v>
      </c>
      <c r="C156" s="6" t="s">
        <v>16</v>
      </c>
      <c r="D156" s="18" t="s">
        <v>5</v>
      </c>
      <c r="E156" s="62"/>
      <c r="F156" s="62" t="s">
        <v>5</v>
      </c>
      <c r="G156" s="62" t="s">
        <v>5</v>
      </c>
      <c r="H156" s="62"/>
      <c r="I156" s="62"/>
      <c r="J156" s="62" t="s">
        <v>5</v>
      </c>
      <c r="K156" s="62"/>
      <c r="L156" s="64"/>
      <c r="M156" s="64" t="s">
        <v>5</v>
      </c>
      <c r="N156" s="64" t="s">
        <v>7</v>
      </c>
      <c r="O156" s="64"/>
      <c r="P156" s="64" t="s">
        <v>5</v>
      </c>
      <c r="Q156" s="64"/>
      <c r="R156" s="64" t="s">
        <v>5</v>
      </c>
      <c r="S156" s="65" t="s">
        <v>5</v>
      </c>
      <c r="T156" s="65"/>
      <c r="U156" s="65"/>
      <c r="V156" s="65" t="s">
        <v>5</v>
      </c>
      <c r="W156" s="65"/>
      <c r="X156" s="65"/>
      <c r="Y156" s="65" t="s">
        <v>5</v>
      </c>
      <c r="Z156" s="66"/>
      <c r="AA156" s="66"/>
      <c r="AB156" s="66" t="s">
        <v>5</v>
      </c>
      <c r="AC156" s="66"/>
      <c r="AD156" s="66" t="s">
        <v>5</v>
      </c>
      <c r="AE156" s="66" t="s">
        <v>5</v>
      </c>
      <c r="AF156" s="66" t="s">
        <v>9</v>
      </c>
      <c r="AG156" s="63"/>
      <c r="AH156" s="63" t="s">
        <v>5</v>
      </c>
      <c r="AI156" s="12">
        <f t="shared" ref="AI156" si="20">COUNTIF(D156:AH156,"PD")</f>
        <v>1</v>
      </c>
      <c r="AJ156" s="12">
        <f t="shared" ref="AJ156" si="21">COUNTIF(D156:AH156,"PF")</f>
        <v>1</v>
      </c>
      <c r="AK156" s="12"/>
      <c r="AL156" s="12"/>
      <c r="AM156" s="12"/>
      <c r="AN156" s="12"/>
    </row>
    <row r="157" spans="1:40" ht="17.25" customHeight="1">
      <c r="A157" s="39">
        <v>1107762</v>
      </c>
      <c r="B157" s="61" t="s">
        <v>164</v>
      </c>
      <c r="C157" s="31" t="s">
        <v>16</v>
      </c>
      <c r="D157" s="67" t="s">
        <v>5</v>
      </c>
      <c r="E157" s="68" t="s">
        <v>5</v>
      </c>
      <c r="F157" s="68" t="s">
        <v>7</v>
      </c>
      <c r="G157" s="68"/>
      <c r="H157" s="68" t="s">
        <v>5</v>
      </c>
      <c r="I157" s="68"/>
      <c r="J157" s="68"/>
      <c r="K157" s="68" t="s">
        <v>5</v>
      </c>
      <c r="L157" s="69"/>
      <c r="M157" s="69"/>
      <c r="N157" s="69" t="s">
        <v>5</v>
      </c>
      <c r="O157" s="69" t="s">
        <v>7</v>
      </c>
      <c r="P157" s="69"/>
      <c r="Q157" s="69" t="s">
        <v>5</v>
      </c>
      <c r="R157" s="69"/>
      <c r="S157" s="70" t="s">
        <v>5</v>
      </c>
      <c r="T157" s="70" t="s">
        <v>5</v>
      </c>
      <c r="U157" s="70" t="s">
        <v>7</v>
      </c>
      <c r="V157" s="70"/>
      <c r="W157" s="70" t="s">
        <v>5</v>
      </c>
      <c r="X157" s="70"/>
      <c r="Y157" s="70"/>
      <c r="Z157" s="71" t="s">
        <v>5</v>
      </c>
      <c r="AA157" s="71"/>
      <c r="AB157" s="71"/>
      <c r="AC157" s="71" t="s">
        <v>5</v>
      </c>
      <c r="AD157" s="71" t="s">
        <v>5</v>
      </c>
      <c r="AE157" s="71"/>
      <c r="AF157" s="71" t="s">
        <v>5</v>
      </c>
      <c r="AG157" s="72" t="s">
        <v>5</v>
      </c>
      <c r="AH157" s="72"/>
      <c r="AI157" s="12">
        <f t="shared" ref="AI157:AI161" si="22">COUNTIF(D157:AH157,"PD")</f>
        <v>3</v>
      </c>
      <c r="AJ157" s="12">
        <f t="shared" ref="AJ157:AJ161" si="23">COUNTIF(D157:AH157,"PF")</f>
        <v>0</v>
      </c>
      <c r="AK157" s="15"/>
      <c r="AL157" s="15"/>
      <c r="AM157" s="12"/>
      <c r="AN157" s="12"/>
    </row>
    <row r="158" spans="1:40" ht="17.25" customHeight="1" thickBot="1">
      <c r="A158" s="39">
        <v>1123712</v>
      </c>
      <c r="B158" s="50" t="s">
        <v>137</v>
      </c>
      <c r="C158" s="6" t="s">
        <v>16</v>
      </c>
      <c r="D158" s="73"/>
      <c r="E158" s="74"/>
      <c r="F158" s="74" t="s">
        <v>5</v>
      </c>
      <c r="G158" s="74" t="s">
        <v>5</v>
      </c>
      <c r="H158" s="74" t="s">
        <v>7</v>
      </c>
      <c r="I158" s="74" t="s">
        <v>5</v>
      </c>
      <c r="J158" s="74" t="s">
        <v>5</v>
      </c>
      <c r="K158" s="74"/>
      <c r="L158" s="75"/>
      <c r="M158" s="75" t="s">
        <v>5</v>
      </c>
      <c r="N158" s="75" t="s">
        <v>5</v>
      </c>
      <c r="O158" s="75" t="s">
        <v>5</v>
      </c>
      <c r="P158" s="75" t="s">
        <v>5</v>
      </c>
      <c r="Q158" s="75" t="s">
        <v>5</v>
      </c>
      <c r="R158" s="75"/>
      <c r="S158" s="76"/>
      <c r="T158" s="76" t="s">
        <v>5</v>
      </c>
      <c r="U158" s="76" t="s">
        <v>5</v>
      </c>
      <c r="V158" s="76" t="s">
        <v>5</v>
      </c>
      <c r="W158" s="76" t="s">
        <v>5</v>
      </c>
      <c r="X158" s="76" t="s">
        <v>5</v>
      </c>
      <c r="Y158" s="76"/>
      <c r="Z158" s="77"/>
      <c r="AA158" s="77" t="s">
        <v>7</v>
      </c>
      <c r="AB158" s="77" t="s">
        <v>5</v>
      </c>
      <c r="AC158" s="77" t="s">
        <v>5</v>
      </c>
      <c r="AD158" s="77" t="s">
        <v>5</v>
      </c>
      <c r="AE158" s="77" t="s">
        <v>5</v>
      </c>
      <c r="AF158" s="77"/>
      <c r="AG158" s="78"/>
      <c r="AH158" s="78" t="s">
        <v>7</v>
      </c>
      <c r="AI158" s="12">
        <f t="shared" si="22"/>
        <v>3</v>
      </c>
      <c r="AJ158" s="12">
        <f t="shared" si="23"/>
        <v>0</v>
      </c>
      <c r="AK158" s="6"/>
      <c r="AL158" s="6"/>
      <c r="AM158" s="12"/>
      <c r="AN158" s="12"/>
    </row>
    <row r="159" spans="1:40" ht="17.25" customHeight="1" thickBot="1">
      <c r="A159" s="39">
        <v>1436680</v>
      </c>
      <c r="B159" s="50" t="s">
        <v>202</v>
      </c>
      <c r="C159" s="6" t="s">
        <v>16</v>
      </c>
      <c r="D159" s="18"/>
      <c r="E159" s="62" t="s">
        <v>9</v>
      </c>
      <c r="F159" s="62" t="s">
        <v>5</v>
      </c>
      <c r="G159" s="62" t="s">
        <v>5</v>
      </c>
      <c r="H159" s="62" t="s">
        <v>5</v>
      </c>
      <c r="I159" s="62" t="s">
        <v>5</v>
      </c>
      <c r="J159" s="62" t="s">
        <v>5</v>
      </c>
      <c r="K159" s="62"/>
      <c r="L159" s="64"/>
      <c r="M159" s="64" t="s">
        <v>5</v>
      </c>
      <c r="N159" s="64" t="s">
        <v>5</v>
      </c>
      <c r="O159" s="64" t="s">
        <v>5</v>
      </c>
      <c r="P159" s="64" t="s">
        <v>5</v>
      </c>
      <c r="Q159" s="64" t="s">
        <v>5</v>
      </c>
      <c r="R159" s="64"/>
      <c r="S159" s="65"/>
      <c r="T159" s="65" t="s">
        <v>7</v>
      </c>
      <c r="U159" s="65" t="s">
        <v>5</v>
      </c>
      <c r="V159" s="65" t="s">
        <v>5</v>
      </c>
      <c r="W159" s="65" t="s">
        <v>5</v>
      </c>
      <c r="X159" s="65" t="s">
        <v>5</v>
      </c>
      <c r="Y159" s="65"/>
      <c r="Z159" s="66" t="s">
        <v>9</v>
      </c>
      <c r="AA159" s="66" t="s">
        <v>5</v>
      </c>
      <c r="AB159" s="66" t="s">
        <v>5</v>
      </c>
      <c r="AC159" s="66" t="s">
        <v>5</v>
      </c>
      <c r="AD159" s="66" t="s">
        <v>5</v>
      </c>
      <c r="AE159" s="66" t="s">
        <v>5</v>
      </c>
      <c r="AF159" s="66"/>
      <c r="AG159" s="63"/>
      <c r="AH159" s="63" t="s">
        <v>5</v>
      </c>
      <c r="AI159" s="12">
        <f t="shared" si="22"/>
        <v>1</v>
      </c>
      <c r="AJ159" s="12">
        <f t="shared" si="23"/>
        <v>2</v>
      </c>
      <c r="AK159" s="6"/>
      <c r="AL159" s="6"/>
      <c r="AM159" s="12"/>
      <c r="AN159" s="12"/>
    </row>
    <row r="160" spans="1:40" ht="17.25" customHeight="1" thickBot="1">
      <c r="A160" s="91" t="s">
        <v>203</v>
      </c>
      <c r="B160" s="92" t="s">
        <v>204</v>
      </c>
      <c r="C160" s="6" t="s">
        <v>16</v>
      </c>
      <c r="D160" s="18" t="s">
        <v>5</v>
      </c>
      <c r="E160" s="62"/>
      <c r="F160" s="62"/>
      <c r="G160" s="62" t="s">
        <v>5</v>
      </c>
      <c r="H160" s="62"/>
      <c r="I160" s="62" t="s">
        <v>5</v>
      </c>
      <c r="J160" s="62" t="s">
        <v>5</v>
      </c>
      <c r="K160" s="62"/>
      <c r="L160" s="64"/>
      <c r="M160" s="64" t="s">
        <v>5</v>
      </c>
      <c r="N160" s="64"/>
      <c r="O160" s="64"/>
      <c r="P160" s="64" t="s">
        <v>5</v>
      </c>
      <c r="Q160" s="64"/>
      <c r="R160" s="64"/>
      <c r="S160" s="65" t="s">
        <v>5</v>
      </c>
      <c r="T160" s="65"/>
      <c r="U160" s="65" t="s">
        <v>5</v>
      </c>
      <c r="V160" s="65" t="s">
        <v>5</v>
      </c>
      <c r="W160" s="65"/>
      <c r="X160" s="65" t="s">
        <v>7</v>
      </c>
      <c r="Y160" s="65" t="s">
        <v>5</v>
      </c>
      <c r="Z160" s="66"/>
      <c r="AA160" s="66"/>
      <c r="AB160" s="66" t="s">
        <v>5</v>
      </c>
      <c r="AC160" s="66"/>
      <c r="AD160" s="66" t="s">
        <v>5</v>
      </c>
      <c r="AE160" s="66" t="s">
        <v>5</v>
      </c>
      <c r="AF160" s="66"/>
      <c r="AG160" s="63" t="s">
        <v>9</v>
      </c>
      <c r="AH160" s="63" t="s">
        <v>5</v>
      </c>
      <c r="AI160" s="12">
        <f t="shared" si="22"/>
        <v>1</v>
      </c>
      <c r="AJ160" s="12">
        <f t="shared" si="23"/>
        <v>1</v>
      </c>
      <c r="AK160" s="3"/>
      <c r="AL160" s="3"/>
      <c r="AM160" s="4"/>
      <c r="AN160" s="4"/>
    </row>
    <row r="161" spans="1:40" ht="17.25" customHeight="1" thickBot="1">
      <c r="A161" s="91" t="s">
        <v>205</v>
      </c>
      <c r="B161" s="92" t="s">
        <v>206</v>
      </c>
      <c r="C161" s="6" t="s">
        <v>16</v>
      </c>
      <c r="D161" s="18"/>
      <c r="E161" s="62"/>
      <c r="F161" s="62" t="s">
        <v>5</v>
      </c>
      <c r="G161" s="62"/>
      <c r="H161" s="62" t="s">
        <v>5</v>
      </c>
      <c r="I161" s="62" t="s">
        <v>5</v>
      </c>
      <c r="J161" s="62"/>
      <c r="K161" s="62"/>
      <c r="L161" s="64" t="s">
        <v>5</v>
      </c>
      <c r="M161" s="64"/>
      <c r="N161" s="64" t="s">
        <v>5</v>
      </c>
      <c r="O161" s="64" t="s">
        <v>5</v>
      </c>
      <c r="P161" s="64" t="s">
        <v>5</v>
      </c>
      <c r="Q161" s="64"/>
      <c r="R161" s="64" t="s">
        <v>5</v>
      </c>
      <c r="S161" s="65"/>
      <c r="T161" s="65"/>
      <c r="U161" s="65" t="s">
        <v>5</v>
      </c>
      <c r="V161" s="65"/>
      <c r="W161" s="65"/>
      <c r="X161" s="65" t="s">
        <v>5</v>
      </c>
      <c r="Y161" s="65"/>
      <c r="Z161" s="66"/>
      <c r="AA161" s="66" t="s">
        <v>5</v>
      </c>
      <c r="AB161" s="66" t="s">
        <v>7</v>
      </c>
      <c r="AC161" s="66"/>
      <c r="AD161" s="66" t="s">
        <v>5</v>
      </c>
      <c r="AE161" s="66"/>
      <c r="AF161" s="66"/>
      <c r="AG161" s="63" t="s">
        <v>5</v>
      </c>
      <c r="AH161" s="63" t="s">
        <v>5</v>
      </c>
      <c r="AI161" s="12">
        <f t="shared" si="22"/>
        <v>1</v>
      </c>
      <c r="AJ161" s="12">
        <f t="shared" si="23"/>
        <v>0</v>
      </c>
      <c r="AK161" s="3"/>
      <c r="AL161" s="3"/>
      <c r="AM161" s="4"/>
      <c r="AN161" s="4"/>
    </row>
    <row r="162" spans="1:40" ht="17.25" customHeight="1" thickBot="1">
      <c r="A162" s="39">
        <v>1446666</v>
      </c>
      <c r="B162" s="50" t="s">
        <v>81</v>
      </c>
      <c r="C162" s="6" t="s">
        <v>16</v>
      </c>
      <c r="D162" s="18" t="s">
        <v>9</v>
      </c>
      <c r="E162" s="62"/>
      <c r="F162" s="62" t="s">
        <v>5</v>
      </c>
      <c r="G162" s="62" t="s">
        <v>5</v>
      </c>
      <c r="H162" s="62" t="s">
        <v>5</v>
      </c>
      <c r="I162" s="62" t="s">
        <v>5</v>
      </c>
      <c r="J162" s="62" t="s">
        <v>5</v>
      </c>
      <c r="K162" s="62" t="s">
        <v>9</v>
      </c>
      <c r="L162" s="64"/>
      <c r="M162" s="64" t="s">
        <v>5</v>
      </c>
      <c r="N162" s="64" t="s">
        <v>5</v>
      </c>
      <c r="O162" s="64" t="s">
        <v>5</v>
      </c>
      <c r="P162" s="64" t="s">
        <v>5</v>
      </c>
      <c r="Q162" s="64" t="s">
        <v>5</v>
      </c>
      <c r="R162" s="64"/>
      <c r="S162" s="65"/>
      <c r="T162" s="65" t="s">
        <v>5</v>
      </c>
      <c r="U162" s="65" t="s">
        <v>5</v>
      </c>
      <c r="V162" s="65" t="s">
        <v>5</v>
      </c>
      <c r="W162" s="65" t="s">
        <v>5</v>
      </c>
      <c r="X162" s="65" t="s">
        <v>5</v>
      </c>
      <c r="Y162" s="65" t="s">
        <v>9</v>
      </c>
      <c r="Z162" s="66"/>
      <c r="AA162" s="66" t="s">
        <v>5</v>
      </c>
      <c r="AB162" s="66" t="s">
        <v>5</v>
      </c>
      <c r="AC162" s="66" t="s">
        <v>5</v>
      </c>
      <c r="AD162" s="66" t="s">
        <v>5</v>
      </c>
      <c r="AE162" s="66" t="s">
        <v>7</v>
      </c>
      <c r="AF162" s="66"/>
      <c r="AG162" s="63"/>
      <c r="AH162" s="63" t="s">
        <v>5</v>
      </c>
      <c r="AI162" s="6">
        <f>COUNTIF(D162:AH162,"pd")</f>
        <v>1</v>
      </c>
      <c r="AJ162" s="6">
        <f>COUNTIF(D162:AH162,"pf")</f>
        <v>3</v>
      </c>
      <c r="AK162" s="3"/>
      <c r="AL162" s="3"/>
      <c r="AM162" s="4"/>
      <c r="AN162" s="4"/>
    </row>
    <row r="163" spans="1:40" ht="17.25" customHeight="1" thickBot="1">
      <c r="A163" s="39">
        <v>1420221</v>
      </c>
      <c r="B163" s="61" t="s">
        <v>162</v>
      </c>
      <c r="C163" s="6" t="s">
        <v>16</v>
      </c>
      <c r="D163" s="18"/>
      <c r="E163" s="62" t="s">
        <v>5</v>
      </c>
      <c r="F163" s="62"/>
      <c r="G163" s="62"/>
      <c r="H163" s="62" t="s">
        <v>5</v>
      </c>
      <c r="I163" s="62" t="s">
        <v>7</v>
      </c>
      <c r="J163" s="62"/>
      <c r="K163" s="62" t="s">
        <v>5</v>
      </c>
      <c r="L163" s="64"/>
      <c r="M163" s="64"/>
      <c r="N163" s="64" t="s">
        <v>5</v>
      </c>
      <c r="O163" s="64"/>
      <c r="P163" s="64" t="s">
        <v>5</v>
      </c>
      <c r="Q163" s="64" t="s">
        <v>5</v>
      </c>
      <c r="R163" s="64"/>
      <c r="S163" s="65"/>
      <c r="T163" s="65" t="s">
        <v>5</v>
      </c>
      <c r="U163" s="65" t="s">
        <v>5</v>
      </c>
      <c r="V163" s="65"/>
      <c r="W163" s="65" t="s">
        <v>5</v>
      </c>
      <c r="X163" s="65"/>
      <c r="Y163" s="65" t="s">
        <v>5</v>
      </c>
      <c r="Z163" s="66" t="s">
        <v>5</v>
      </c>
      <c r="AA163" s="66"/>
      <c r="AB163" s="66" t="s">
        <v>5</v>
      </c>
      <c r="AC163" s="66" t="s">
        <v>5</v>
      </c>
      <c r="AD163" s="66" t="s">
        <v>7</v>
      </c>
      <c r="AE163" s="66"/>
      <c r="AF163" s="66" t="s">
        <v>5</v>
      </c>
      <c r="AG163" s="63" t="s">
        <v>9</v>
      </c>
      <c r="AH163" s="63" t="s">
        <v>5</v>
      </c>
      <c r="AI163" s="12">
        <f>COUNTIF(D163:AH163,"PD")</f>
        <v>2</v>
      </c>
      <c r="AJ163" s="12">
        <f>COUNTIF(D163:AH163,"PF")</f>
        <v>1</v>
      </c>
      <c r="AK163" s="3"/>
      <c r="AL163" s="3"/>
      <c r="AM163" s="4"/>
      <c r="AN163" s="4"/>
    </row>
    <row r="164" spans="1:40" ht="17.25" customHeight="1" thickBot="1">
      <c r="A164" s="39">
        <v>1366991</v>
      </c>
      <c r="B164" s="50" t="s">
        <v>60</v>
      </c>
      <c r="C164" s="6" t="s">
        <v>16</v>
      </c>
      <c r="D164" s="18"/>
      <c r="E164" s="62"/>
      <c r="F164" s="62" t="s">
        <v>5</v>
      </c>
      <c r="G164" s="62" t="s">
        <v>5</v>
      </c>
      <c r="H164" s="62" t="s">
        <v>5</v>
      </c>
      <c r="I164" s="62" t="s">
        <v>5</v>
      </c>
      <c r="J164" s="62" t="s">
        <v>7</v>
      </c>
      <c r="K164" s="62"/>
      <c r="L164" s="64"/>
      <c r="M164" s="64" t="s">
        <v>5</v>
      </c>
      <c r="N164" s="64" t="s">
        <v>5</v>
      </c>
      <c r="O164" s="64" t="s">
        <v>5</v>
      </c>
      <c r="P164" s="64" t="s">
        <v>5</v>
      </c>
      <c r="Q164" s="64" t="s">
        <v>5</v>
      </c>
      <c r="R164" s="64"/>
      <c r="S164" s="65"/>
      <c r="T164" s="65" t="s">
        <v>5</v>
      </c>
      <c r="U164" s="65" t="s">
        <v>5</v>
      </c>
      <c r="V164" s="65" t="s">
        <v>5</v>
      </c>
      <c r="W164" s="65" t="s">
        <v>5</v>
      </c>
      <c r="X164" s="65" t="s">
        <v>5</v>
      </c>
      <c r="Y164" s="65"/>
      <c r="Z164" s="66"/>
      <c r="AA164" s="66" t="s">
        <v>5</v>
      </c>
      <c r="AB164" s="66" t="s">
        <v>5</v>
      </c>
      <c r="AC164" s="66" t="s">
        <v>5</v>
      </c>
      <c r="AD164" s="66" t="s">
        <v>5</v>
      </c>
      <c r="AE164" s="66" t="s">
        <v>5</v>
      </c>
      <c r="AF164" s="66" t="s">
        <v>9</v>
      </c>
      <c r="AG164" s="63"/>
      <c r="AH164" s="63" t="s">
        <v>5</v>
      </c>
      <c r="AI164" s="12">
        <f>COUNTIF(D164:AH164,"PD")</f>
        <v>1</v>
      </c>
      <c r="AJ164" s="12">
        <f>COUNTIF(D164:AH164,"PF")</f>
        <v>1</v>
      </c>
      <c r="AK164" s="3"/>
      <c r="AL164" s="3"/>
      <c r="AM164" s="4"/>
      <c r="AN164" s="4"/>
    </row>
    <row r="165" spans="1:40" ht="17.25" customHeight="1" thickBot="1">
      <c r="A165" s="39">
        <v>2171346</v>
      </c>
      <c r="B165" s="61" t="s">
        <v>163</v>
      </c>
      <c r="C165" s="6" t="s">
        <v>16</v>
      </c>
      <c r="D165" s="18"/>
      <c r="E165" s="62" t="s">
        <v>5</v>
      </c>
      <c r="F165" s="62"/>
      <c r="G165" s="62"/>
      <c r="H165" s="62" t="s">
        <v>5</v>
      </c>
      <c r="I165" s="62"/>
      <c r="J165" s="62"/>
      <c r="K165" s="62" t="s">
        <v>5</v>
      </c>
      <c r="L165" s="64"/>
      <c r="M165" s="64" t="s">
        <v>7</v>
      </c>
      <c r="N165" s="64" t="s">
        <v>5</v>
      </c>
      <c r="O165" s="64"/>
      <c r="P165" s="64"/>
      <c r="Q165" s="64" t="s">
        <v>5</v>
      </c>
      <c r="R165" s="64" t="s">
        <v>5</v>
      </c>
      <c r="S165" s="65" t="s">
        <v>9</v>
      </c>
      <c r="T165" s="65" t="s">
        <v>5</v>
      </c>
      <c r="U165" s="65" t="s">
        <v>5</v>
      </c>
      <c r="V165" s="65"/>
      <c r="W165" s="65" t="s">
        <v>5</v>
      </c>
      <c r="X165" s="65"/>
      <c r="Y165" s="65"/>
      <c r="Z165" s="66" t="s">
        <v>5</v>
      </c>
      <c r="AA165" s="66"/>
      <c r="AB165" s="66"/>
      <c r="AC165" s="66" t="s">
        <v>5</v>
      </c>
      <c r="AD165" s="66" t="s">
        <v>5</v>
      </c>
      <c r="AE165" s="66"/>
      <c r="AF165" s="66" t="s">
        <v>5</v>
      </c>
      <c r="AG165" s="63" t="s">
        <v>5</v>
      </c>
      <c r="AH165" s="63"/>
      <c r="AI165" s="12">
        <f>COUNTIF(D165:AH165,"PD")</f>
        <v>1</v>
      </c>
      <c r="AJ165" s="12">
        <f>COUNTIF(D165:AH165,"PF")</f>
        <v>1</v>
      </c>
      <c r="AK165" s="3"/>
      <c r="AL165" s="3"/>
      <c r="AM165" s="4"/>
      <c r="AN165" s="4"/>
    </row>
    <row r="166" spans="1:40" ht="17.25" customHeight="1">
      <c r="A166" s="39"/>
      <c r="B166" s="50"/>
      <c r="C166" s="6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6"/>
      <c r="AJ166" s="6"/>
      <c r="AK166" s="6"/>
      <c r="AL166" s="6"/>
      <c r="AM166" s="12"/>
      <c r="AN166" s="12"/>
    </row>
    <row r="167" spans="1:40" ht="41.25" customHeight="1">
      <c r="A167" s="125" t="s">
        <v>133</v>
      </c>
      <c r="B167" s="125"/>
      <c r="C167" s="125"/>
      <c r="D167" s="127" t="s">
        <v>175</v>
      </c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7"/>
      <c r="AJ167" s="7"/>
      <c r="AK167" s="7"/>
      <c r="AL167" s="7"/>
      <c r="AM167" s="7"/>
      <c r="AN167" s="7"/>
    </row>
    <row r="168" spans="1:40">
      <c r="A168" s="126" t="s">
        <v>24</v>
      </c>
      <c r="B168" s="126"/>
      <c r="C168" s="126"/>
      <c r="D168" s="126" t="s">
        <v>25</v>
      </c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24"/>
      <c r="AH168" s="57"/>
      <c r="AI168" s="123"/>
      <c r="AJ168" s="123"/>
      <c r="AK168" s="123"/>
      <c r="AL168" s="123"/>
      <c r="AM168" s="123"/>
      <c r="AN168" s="123"/>
    </row>
    <row r="169" spans="1:40" ht="23.2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24"/>
      <c r="AH169" s="57"/>
      <c r="AI169" s="124" t="s">
        <v>2</v>
      </c>
      <c r="AJ169" s="124"/>
      <c r="AK169" s="124"/>
      <c r="AL169" s="124"/>
      <c r="AM169" s="124" t="s">
        <v>3</v>
      </c>
      <c r="AN169" s="124"/>
    </row>
    <row r="170" spans="1:40" s="2" customFormat="1" ht="15" customHeight="1" thickBot="1">
      <c r="A170" s="38" t="s">
        <v>26</v>
      </c>
      <c r="B170" s="101" t="s">
        <v>27</v>
      </c>
      <c r="C170" s="57" t="s">
        <v>28</v>
      </c>
      <c r="D170" s="17">
        <v>1</v>
      </c>
      <c r="E170" s="17">
        <v>2</v>
      </c>
      <c r="F170" s="6">
        <v>3</v>
      </c>
      <c r="G170" s="6">
        <v>4</v>
      </c>
      <c r="H170" s="6">
        <v>5</v>
      </c>
      <c r="I170" s="6">
        <v>6</v>
      </c>
      <c r="J170" s="6">
        <v>7</v>
      </c>
      <c r="K170" s="17">
        <v>8</v>
      </c>
      <c r="L170" s="17">
        <v>9</v>
      </c>
      <c r="M170" s="6">
        <v>10</v>
      </c>
      <c r="N170" s="6">
        <v>11</v>
      </c>
      <c r="O170" s="6">
        <v>12</v>
      </c>
      <c r="P170" s="6">
        <v>13</v>
      </c>
      <c r="Q170" s="6">
        <v>14</v>
      </c>
      <c r="R170" s="17">
        <v>15</v>
      </c>
      <c r="S170" s="17">
        <v>16</v>
      </c>
      <c r="T170" s="6">
        <v>17</v>
      </c>
      <c r="U170" s="6">
        <v>18</v>
      </c>
      <c r="V170" s="6">
        <v>19</v>
      </c>
      <c r="W170" s="6">
        <v>20</v>
      </c>
      <c r="X170" s="6">
        <v>21</v>
      </c>
      <c r="Y170" s="17">
        <v>22</v>
      </c>
      <c r="Z170" s="17">
        <v>23</v>
      </c>
      <c r="AA170" s="6">
        <v>24</v>
      </c>
      <c r="AB170" s="6">
        <v>25</v>
      </c>
      <c r="AC170" s="6">
        <v>26</v>
      </c>
      <c r="AD170" s="6">
        <v>27</v>
      </c>
      <c r="AE170" s="6">
        <v>28</v>
      </c>
      <c r="AF170" s="17">
        <v>29</v>
      </c>
      <c r="AG170" s="17">
        <v>30</v>
      </c>
      <c r="AH170" s="6">
        <v>31</v>
      </c>
      <c r="AI170" s="12" t="s">
        <v>7</v>
      </c>
      <c r="AJ170" s="12" t="s">
        <v>9</v>
      </c>
      <c r="AK170" s="12" t="s">
        <v>11</v>
      </c>
      <c r="AL170" s="12" t="s">
        <v>13</v>
      </c>
      <c r="AM170" s="12" t="s">
        <v>7</v>
      </c>
      <c r="AN170" s="12" t="s">
        <v>9</v>
      </c>
    </row>
    <row r="171" spans="1:40" s="2" customFormat="1" ht="18.75" customHeight="1" thickBot="1">
      <c r="A171" s="39">
        <v>1698784</v>
      </c>
      <c r="B171" s="50" t="s">
        <v>147</v>
      </c>
      <c r="C171" s="6" t="s">
        <v>30</v>
      </c>
      <c r="D171" s="18"/>
      <c r="E171" s="62"/>
      <c r="F171" s="62"/>
      <c r="G171" s="62" t="s">
        <v>5</v>
      </c>
      <c r="H171" s="62" t="s">
        <v>5</v>
      </c>
      <c r="I171" s="62" t="s">
        <v>5</v>
      </c>
      <c r="J171" s="62" t="s">
        <v>5</v>
      </c>
      <c r="K171" s="62"/>
      <c r="L171" s="64"/>
      <c r="M171" s="64"/>
      <c r="N171" s="64" t="s">
        <v>5</v>
      </c>
      <c r="O171" s="64" t="s">
        <v>5</v>
      </c>
      <c r="P171" s="64" t="s">
        <v>5</v>
      </c>
      <c r="Q171" s="64" t="s">
        <v>5</v>
      </c>
      <c r="R171" s="64"/>
      <c r="S171" s="65"/>
      <c r="T171" s="65"/>
      <c r="U171" s="65" t="s">
        <v>5</v>
      </c>
      <c r="V171" s="65" t="s">
        <v>5</v>
      </c>
      <c r="W171" s="65" t="s">
        <v>5</v>
      </c>
      <c r="X171" s="65" t="s">
        <v>5</v>
      </c>
      <c r="Y171" s="65"/>
      <c r="Z171" s="66" t="s">
        <v>9</v>
      </c>
      <c r="AA171" s="66"/>
      <c r="AB171" s="66" t="s">
        <v>5</v>
      </c>
      <c r="AC171" s="66" t="s">
        <v>5</v>
      </c>
      <c r="AD171" s="66" t="s">
        <v>5</v>
      </c>
      <c r="AE171" s="66" t="s">
        <v>5</v>
      </c>
      <c r="AF171" s="66"/>
      <c r="AG171" s="63"/>
      <c r="AH171" s="63"/>
      <c r="AI171" s="15"/>
      <c r="AJ171" s="15"/>
      <c r="AK171" s="15"/>
      <c r="AL171" s="15"/>
      <c r="AM171" s="12">
        <f t="shared" ref="AM171:AM180" si="24">COUNTIF(D171:AH171,"PD")</f>
        <v>0</v>
      </c>
      <c r="AN171" s="12">
        <f t="shared" ref="AN171:AN180" si="25">COUNTIF(D171:AH171,"PF")</f>
        <v>1</v>
      </c>
    </row>
    <row r="172" spans="1:40" ht="15" customHeight="1" thickBot="1">
      <c r="A172" s="38">
        <v>1515443</v>
      </c>
      <c r="B172" s="19" t="s">
        <v>50</v>
      </c>
      <c r="C172" s="6" t="s">
        <v>30</v>
      </c>
      <c r="D172" s="18"/>
      <c r="E172" s="62"/>
      <c r="F172" s="62"/>
      <c r="G172" s="62"/>
      <c r="H172" s="62"/>
      <c r="I172" s="62" t="s">
        <v>5</v>
      </c>
      <c r="J172" s="62"/>
      <c r="K172" s="62"/>
      <c r="L172" s="64" t="s">
        <v>9</v>
      </c>
      <c r="M172" s="64"/>
      <c r="N172" s="64" t="s">
        <v>5</v>
      </c>
      <c r="O172" s="64"/>
      <c r="P172" s="64" t="s">
        <v>5</v>
      </c>
      <c r="Q172" s="64"/>
      <c r="R172" s="64"/>
      <c r="S172" s="65" t="s">
        <v>9</v>
      </c>
      <c r="T172" s="65"/>
      <c r="U172" s="65" t="s">
        <v>5</v>
      </c>
      <c r="V172" s="65"/>
      <c r="W172" s="65" t="s">
        <v>5</v>
      </c>
      <c r="X172" s="65"/>
      <c r="Y172" s="65"/>
      <c r="Z172" s="66" t="s">
        <v>9</v>
      </c>
      <c r="AA172" s="66"/>
      <c r="AB172" s="66" t="s">
        <v>5</v>
      </c>
      <c r="AC172" s="66"/>
      <c r="AD172" s="66" t="s">
        <v>5</v>
      </c>
      <c r="AE172" s="66"/>
      <c r="AF172" s="66"/>
      <c r="AG172" s="63" t="s">
        <v>9</v>
      </c>
      <c r="AH172" s="63"/>
      <c r="AI172" s="12"/>
      <c r="AJ172" s="12"/>
      <c r="AK172" s="12"/>
      <c r="AL172" s="12"/>
      <c r="AM172" s="12">
        <f t="shared" si="24"/>
        <v>0</v>
      </c>
      <c r="AN172" s="12">
        <f t="shared" si="25"/>
        <v>4</v>
      </c>
    </row>
    <row r="173" spans="1:40" ht="15" customHeight="1" thickBot="1">
      <c r="A173" s="38">
        <v>1366070</v>
      </c>
      <c r="B173" s="51" t="s">
        <v>36</v>
      </c>
      <c r="C173" s="6" t="s">
        <v>30</v>
      </c>
      <c r="D173" s="18"/>
      <c r="E173" s="62"/>
      <c r="F173" s="62" t="s">
        <v>5</v>
      </c>
      <c r="G173" s="62" t="s">
        <v>7</v>
      </c>
      <c r="H173" s="62"/>
      <c r="I173" s="62" t="s">
        <v>5</v>
      </c>
      <c r="J173" s="62"/>
      <c r="K173" s="62"/>
      <c r="L173" s="64"/>
      <c r="M173" s="64" t="s">
        <v>5</v>
      </c>
      <c r="N173" s="64" t="s">
        <v>7</v>
      </c>
      <c r="O173" s="64"/>
      <c r="P173" s="64" t="s">
        <v>5</v>
      </c>
      <c r="Q173" s="64"/>
      <c r="R173" s="64"/>
      <c r="S173" s="65"/>
      <c r="T173" s="65" t="s">
        <v>5</v>
      </c>
      <c r="U173" s="65" t="s">
        <v>7</v>
      </c>
      <c r="V173" s="65"/>
      <c r="W173" s="65" t="s">
        <v>5</v>
      </c>
      <c r="X173" s="65"/>
      <c r="Y173" s="65"/>
      <c r="Z173" s="66"/>
      <c r="AA173" s="66"/>
      <c r="AB173" s="66"/>
      <c r="AC173" s="66"/>
      <c r="AD173" s="66"/>
      <c r="AE173" s="66"/>
      <c r="AF173" s="66"/>
      <c r="AG173" s="63"/>
      <c r="AH173" s="63"/>
      <c r="AI173" s="12"/>
      <c r="AJ173" s="12"/>
      <c r="AK173" s="12"/>
      <c r="AL173" s="12"/>
      <c r="AM173" s="12">
        <f t="shared" si="24"/>
        <v>3</v>
      </c>
      <c r="AN173" s="12">
        <f t="shared" si="25"/>
        <v>0</v>
      </c>
    </row>
    <row r="174" spans="1:40" ht="15.75" thickBot="1">
      <c r="A174" s="39">
        <v>1186938</v>
      </c>
      <c r="B174" s="50" t="s">
        <v>63</v>
      </c>
      <c r="C174" s="6" t="s">
        <v>30</v>
      </c>
      <c r="D174" s="18"/>
      <c r="E174" s="62" t="s">
        <v>9</v>
      </c>
      <c r="F174" s="62" t="s">
        <v>5</v>
      </c>
      <c r="G174" s="62" t="s">
        <v>7</v>
      </c>
      <c r="H174" s="62" t="s">
        <v>5</v>
      </c>
      <c r="I174" s="62"/>
      <c r="J174" s="62"/>
      <c r="K174" s="62" t="s">
        <v>5</v>
      </c>
      <c r="L174" s="64"/>
      <c r="M174" s="64" t="s">
        <v>5</v>
      </c>
      <c r="N174" s="64"/>
      <c r="O174" s="64" t="s">
        <v>7</v>
      </c>
      <c r="P174" s="64"/>
      <c r="Q174" s="64"/>
      <c r="R174" s="64" t="s">
        <v>5</v>
      </c>
      <c r="S174" s="65"/>
      <c r="T174" s="65" t="s">
        <v>5</v>
      </c>
      <c r="U174" s="65"/>
      <c r="V174" s="65" t="s">
        <v>7</v>
      </c>
      <c r="W174" s="65"/>
      <c r="X174" s="65"/>
      <c r="Y174" s="65" t="s">
        <v>5</v>
      </c>
      <c r="Z174" s="66"/>
      <c r="AA174" s="66" t="s">
        <v>5</v>
      </c>
      <c r="AB174" s="66"/>
      <c r="AC174" s="66" t="s">
        <v>7</v>
      </c>
      <c r="AD174" s="66"/>
      <c r="AE174" s="66"/>
      <c r="AF174" s="66" t="s">
        <v>5</v>
      </c>
      <c r="AG174" s="63"/>
      <c r="AH174" s="63" t="s">
        <v>5</v>
      </c>
      <c r="AI174" s="12"/>
      <c r="AJ174" s="12"/>
      <c r="AK174" s="12"/>
      <c r="AL174" s="12"/>
      <c r="AM174" s="12">
        <f t="shared" si="24"/>
        <v>4</v>
      </c>
      <c r="AN174" s="12">
        <f t="shared" si="25"/>
        <v>1</v>
      </c>
    </row>
    <row r="175" spans="1:40" ht="15.75" thickBot="1">
      <c r="A175" s="39">
        <v>376201</v>
      </c>
      <c r="B175" s="50" t="s">
        <v>34</v>
      </c>
      <c r="C175" s="6" t="s">
        <v>30</v>
      </c>
      <c r="D175" s="18" t="s">
        <v>9</v>
      </c>
      <c r="E175" s="62"/>
      <c r="F175" s="62" t="s">
        <v>5</v>
      </c>
      <c r="G175" s="62" t="s">
        <v>5</v>
      </c>
      <c r="H175" s="62" t="s">
        <v>5</v>
      </c>
      <c r="I175" s="62" t="s">
        <v>7</v>
      </c>
      <c r="J175" s="62" t="s">
        <v>5</v>
      </c>
      <c r="K175" s="62"/>
      <c r="L175" s="64"/>
      <c r="M175" s="64" t="s">
        <v>5</v>
      </c>
      <c r="N175" s="64" t="s">
        <v>5</v>
      </c>
      <c r="O175" s="64" t="s">
        <v>7</v>
      </c>
      <c r="P175" s="64" t="s">
        <v>5</v>
      </c>
      <c r="Q175" s="64" t="s">
        <v>5</v>
      </c>
      <c r="R175" s="64"/>
      <c r="S175" s="65"/>
      <c r="T175" s="65" t="s">
        <v>5</v>
      </c>
      <c r="U175" s="65" t="s">
        <v>5</v>
      </c>
      <c r="V175" s="65" t="s">
        <v>7</v>
      </c>
      <c r="W175" s="65" t="s">
        <v>5</v>
      </c>
      <c r="X175" s="65" t="s">
        <v>5</v>
      </c>
      <c r="Y175" s="65"/>
      <c r="Z175" s="66"/>
      <c r="AA175" s="66" t="s">
        <v>5</v>
      </c>
      <c r="AB175" s="66" t="s">
        <v>5</v>
      </c>
      <c r="AC175" s="66" t="s">
        <v>5</v>
      </c>
      <c r="AD175" s="66" t="s">
        <v>7</v>
      </c>
      <c r="AE175" s="66" t="s">
        <v>5</v>
      </c>
      <c r="AF175" s="66" t="s">
        <v>9</v>
      </c>
      <c r="AG175" s="63"/>
      <c r="AH175" s="63" t="s">
        <v>5</v>
      </c>
      <c r="AI175" s="15"/>
      <c r="AJ175" s="15"/>
      <c r="AK175" s="15"/>
      <c r="AL175" s="15"/>
      <c r="AM175" s="12">
        <f t="shared" si="24"/>
        <v>4</v>
      </c>
      <c r="AN175" s="12">
        <f t="shared" si="25"/>
        <v>2</v>
      </c>
    </row>
    <row r="176" spans="1:40" ht="15.75" thickBot="1">
      <c r="A176" s="39">
        <v>377008</v>
      </c>
      <c r="B176" s="50" t="s">
        <v>145</v>
      </c>
      <c r="C176" s="6" t="s">
        <v>30</v>
      </c>
      <c r="D176" s="18"/>
      <c r="E176" s="62"/>
      <c r="F176" s="62"/>
      <c r="G176" s="62"/>
      <c r="H176" s="62" t="s">
        <v>5</v>
      </c>
      <c r="I176" s="62"/>
      <c r="J176" s="62"/>
      <c r="K176" s="62"/>
      <c r="L176" s="64"/>
      <c r="M176" s="64"/>
      <c r="N176" s="64"/>
      <c r="O176" s="64" t="s">
        <v>5</v>
      </c>
      <c r="P176" s="64"/>
      <c r="Q176" s="64"/>
      <c r="R176" s="64"/>
      <c r="S176" s="65" t="s">
        <v>9</v>
      </c>
      <c r="T176" s="65"/>
      <c r="U176" s="65"/>
      <c r="V176" s="65" t="s">
        <v>5</v>
      </c>
      <c r="W176" s="65"/>
      <c r="X176" s="65"/>
      <c r="Y176" s="65"/>
      <c r="Z176" s="66" t="s">
        <v>5</v>
      </c>
      <c r="AA176" s="66"/>
      <c r="AB176" s="66"/>
      <c r="AC176" s="66" t="s">
        <v>5</v>
      </c>
      <c r="AD176" s="66"/>
      <c r="AE176" s="66"/>
      <c r="AF176" s="66"/>
      <c r="AG176" s="63" t="s">
        <v>5</v>
      </c>
      <c r="AH176" s="63"/>
      <c r="AI176" s="15"/>
      <c r="AJ176" s="15"/>
      <c r="AK176" s="15"/>
      <c r="AL176" s="15"/>
      <c r="AM176" s="12">
        <f t="shared" si="24"/>
        <v>0</v>
      </c>
      <c r="AN176" s="12">
        <f t="shared" si="25"/>
        <v>1</v>
      </c>
    </row>
    <row r="177" spans="1:40" ht="15.75" thickBot="1">
      <c r="A177" s="38">
        <v>377012</v>
      </c>
      <c r="B177" s="19" t="s">
        <v>31</v>
      </c>
      <c r="C177" s="6" t="s">
        <v>30</v>
      </c>
      <c r="D177" s="18"/>
      <c r="E177" s="62"/>
      <c r="F177" s="62" t="s">
        <v>7</v>
      </c>
      <c r="G177" s="62" t="s">
        <v>5</v>
      </c>
      <c r="H177" s="62" t="s">
        <v>5</v>
      </c>
      <c r="I177" s="62"/>
      <c r="J177" s="62" t="s">
        <v>5</v>
      </c>
      <c r="K177" s="62"/>
      <c r="L177" s="64"/>
      <c r="M177" s="64" t="s">
        <v>7</v>
      </c>
      <c r="N177" s="64" t="s">
        <v>5</v>
      </c>
      <c r="O177" s="64" t="s">
        <v>5</v>
      </c>
      <c r="P177" s="64"/>
      <c r="Q177" s="64" t="s">
        <v>5</v>
      </c>
      <c r="R177" s="64"/>
      <c r="S177" s="65"/>
      <c r="T177" s="65" t="s">
        <v>7</v>
      </c>
      <c r="U177" s="65" t="s">
        <v>5</v>
      </c>
      <c r="V177" s="65" t="s">
        <v>5</v>
      </c>
      <c r="W177" s="65"/>
      <c r="X177" s="65" t="s">
        <v>5</v>
      </c>
      <c r="Y177" s="65"/>
      <c r="Z177" s="66"/>
      <c r="AA177" s="66" t="s">
        <v>7</v>
      </c>
      <c r="AB177" s="66" t="s">
        <v>5</v>
      </c>
      <c r="AC177" s="66" t="s">
        <v>5</v>
      </c>
      <c r="AD177" s="66"/>
      <c r="AE177" s="66" t="s">
        <v>5</v>
      </c>
      <c r="AF177" s="66"/>
      <c r="AG177" s="63"/>
      <c r="AH177" s="63" t="s">
        <v>7</v>
      </c>
      <c r="AI177" s="15"/>
      <c r="AJ177" s="15"/>
      <c r="AK177" s="15"/>
      <c r="AL177" s="15"/>
      <c r="AM177" s="12">
        <f t="shared" si="24"/>
        <v>5</v>
      </c>
      <c r="AN177" s="12">
        <f t="shared" si="25"/>
        <v>0</v>
      </c>
    </row>
    <row r="178" spans="1:40" ht="15.75" thickBot="1">
      <c r="A178" s="39">
        <v>359673</v>
      </c>
      <c r="B178" s="50" t="s">
        <v>35</v>
      </c>
      <c r="C178" s="6" t="s">
        <v>30</v>
      </c>
      <c r="D178" s="18"/>
      <c r="E178" s="62" t="s">
        <v>7</v>
      </c>
      <c r="F178" s="62" t="s">
        <v>5</v>
      </c>
      <c r="G178" s="62" t="s">
        <v>5</v>
      </c>
      <c r="H178" s="62" t="s">
        <v>7</v>
      </c>
      <c r="I178" s="62" t="s">
        <v>5</v>
      </c>
      <c r="J178" s="62" t="s">
        <v>5</v>
      </c>
      <c r="K178" s="62"/>
      <c r="L178" s="64"/>
      <c r="M178" s="64" t="s">
        <v>5</v>
      </c>
      <c r="N178" s="64" t="s">
        <v>5</v>
      </c>
      <c r="O178" s="64" t="s">
        <v>5</v>
      </c>
      <c r="P178" s="64" t="s">
        <v>5</v>
      </c>
      <c r="Q178" s="64" t="s">
        <v>5</v>
      </c>
      <c r="R178" s="64"/>
      <c r="S178" s="65"/>
      <c r="T178" s="65" t="s">
        <v>5</v>
      </c>
      <c r="U178" s="65" t="s">
        <v>5</v>
      </c>
      <c r="V178" s="65" t="s">
        <v>5</v>
      </c>
      <c r="W178" s="65" t="s">
        <v>5</v>
      </c>
      <c r="X178" s="65" t="s">
        <v>5</v>
      </c>
      <c r="Y178" s="65"/>
      <c r="Z178" s="66"/>
      <c r="AA178" s="66" t="s">
        <v>5</v>
      </c>
      <c r="AB178" s="66" t="s">
        <v>5</v>
      </c>
      <c r="AC178" s="66" t="s">
        <v>5</v>
      </c>
      <c r="AD178" s="66" t="s">
        <v>5</v>
      </c>
      <c r="AE178" s="66" t="s">
        <v>5</v>
      </c>
      <c r="AF178" s="66"/>
      <c r="AG178" s="63"/>
      <c r="AH178" s="63" t="s">
        <v>5</v>
      </c>
      <c r="AI178" s="15"/>
      <c r="AJ178" s="15"/>
      <c r="AK178" s="15"/>
      <c r="AL178" s="15"/>
      <c r="AM178" s="12">
        <f t="shared" si="24"/>
        <v>2</v>
      </c>
      <c r="AN178" s="12">
        <f t="shared" si="25"/>
        <v>0</v>
      </c>
    </row>
    <row r="179" spans="1:40" ht="15.75" thickBot="1">
      <c r="A179" s="39">
        <v>374814</v>
      </c>
      <c r="B179" s="50" t="s">
        <v>146</v>
      </c>
      <c r="C179" s="6" t="s">
        <v>30</v>
      </c>
      <c r="D179" s="18"/>
      <c r="E179" s="62"/>
      <c r="F179" s="62"/>
      <c r="G179" s="62"/>
      <c r="H179" s="62"/>
      <c r="I179" s="62" t="s">
        <v>5</v>
      </c>
      <c r="J179" s="62"/>
      <c r="K179" s="62"/>
      <c r="L179" s="64"/>
      <c r="M179" s="64"/>
      <c r="N179" s="64"/>
      <c r="O179" s="64"/>
      <c r="P179" s="64" t="s">
        <v>5</v>
      </c>
      <c r="Q179" s="64"/>
      <c r="R179" s="64" t="s">
        <v>5</v>
      </c>
      <c r="S179" s="65"/>
      <c r="T179" s="65"/>
      <c r="U179" s="65"/>
      <c r="V179" s="65"/>
      <c r="W179" s="65" t="s">
        <v>5</v>
      </c>
      <c r="X179" s="65"/>
      <c r="Y179" s="65" t="s">
        <v>5</v>
      </c>
      <c r="Z179" s="66"/>
      <c r="AA179" s="66"/>
      <c r="AB179" s="66"/>
      <c r="AC179" s="66"/>
      <c r="AD179" s="66" t="s">
        <v>5</v>
      </c>
      <c r="AE179" s="66"/>
      <c r="AF179" s="66"/>
      <c r="AG179" s="63" t="s">
        <v>9</v>
      </c>
      <c r="AH179" s="63"/>
      <c r="AI179" s="15"/>
      <c r="AJ179" s="15"/>
      <c r="AK179" s="15"/>
      <c r="AL179" s="15"/>
      <c r="AM179" s="12">
        <f t="shared" si="24"/>
        <v>0</v>
      </c>
      <c r="AN179" s="12">
        <f t="shared" si="25"/>
        <v>1</v>
      </c>
    </row>
    <row r="180" spans="1:40" ht="15.75" thickBot="1">
      <c r="A180" s="39">
        <v>2415767</v>
      </c>
      <c r="B180" s="50" t="s">
        <v>144</v>
      </c>
      <c r="C180" s="6" t="s">
        <v>30</v>
      </c>
      <c r="D180" s="18"/>
      <c r="E180" s="62"/>
      <c r="F180" s="62"/>
      <c r="G180" s="62" t="s">
        <v>5</v>
      </c>
      <c r="H180" s="62"/>
      <c r="I180" s="62"/>
      <c r="J180" s="62" t="s">
        <v>5</v>
      </c>
      <c r="K180" s="62"/>
      <c r="L180" s="64"/>
      <c r="M180" s="64"/>
      <c r="N180" s="64" t="s">
        <v>5</v>
      </c>
      <c r="O180" s="64"/>
      <c r="P180" s="64"/>
      <c r="Q180" s="64" t="s">
        <v>5</v>
      </c>
      <c r="R180" s="64"/>
      <c r="S180" s="65"/>
      <c r="T180" s="65" t="s">
        <v>5</v>
      </c>
      <c r="U180" s="65"/>
      <c r="V180" s="65"/>
      <c r="W180" s="65"/>
      <c r="X180" s="65" t="s">
        <v>5</v>
      </c>
      <c r="Y180" s="65"/>
      <c r="Z180" s="66"/>
      <c r="AA180" s="66"/>
      <c r="AB180" s="66" t="s">
        <v>7</v>
      </c>
      <c r="AC180" s="66"/>
      <c r="AD180" s="66"/>
      <c r="AE180" s="66" t="s">
        <v>5</v>
      </c>
      <c r="AF180" s="66"/>
      <c r="AG180" s="63"/>
      <c r="AH180" s="63"/>
      <c r="AI180" s="15"/>
      <c r="AJ180" s="15"/>
      <c r="AK180" s="15"/>
      <c r="AL180" s="15"/>
      <c r="AM180" s="12">
        <f t="shared" si="24"/>
        <v>1</v>
      </c>
      <c r="AN180" s="12">
        <f t="shared" si="25"/>
        <v>0</v>
      </c>
    </row>
    <row r="181" spans="1:40" ht="15.75" thickBot="1">
      <c r="A181" s="39">
        <v>1154065</v>
      </c>
      <c r="B181" s="50" t="s">
        <v>64</v>
      </c>
      <c r="C181" s="6" t="s">
        <v>76</v>
      </c>
      <c r="D181" s="18" t="s">
        <v>9</v>
      </c>
      <c r="E181" s="62"/>
      <c r="F181" s="62" t="s">
        <v>5</v>
      </c>
      <c r="G181" s="62" t="s">
        <v>5</v>
      </c>
      <c r="H181" s="62" t="s">
        <v>5</v>
      </c>
      <c r="I181" s="62" t="s">
        <v>5</v>
      </c>
      <c r="J181" s="62" t="s">
        <v>5</v>
      </c>
      <c r="K181" s="62" t="s">
        <v>9</v>
      </c>
      <c r="L181" s="64"/>
      <c r="M181" s="64" t="s">
        <v>5</v>
      </c>
      <c r="N181" s="64" t="s">
        <v>5</v>
      </c>
      <c r="O181" s="64" t="s">
        <v>5</v>
      </c>
      <c r="P181" s="64" t="s">
        <v>5</v>
      </c>
      <c r="Q181" s="64" t="s">
        <v>5</v>
      </c>
      <c r="R181" s="64" t="s">
        <v>9</v>
      </c>
      <c r="S181" s="65" t="s">
        <v>5</v>
      </c>
      <c r="T181" s="65"/>
      <c r="U181" s="65"/>
      <c r="V181" s="65"/>
      <c r="W181" s="65"/>
      <c r="X181" s="65"/>
      <c r="Y181" s="65"/>
      <c r="Z181" s="66"/>
      <c r="AA181" s="66"/>
      <c r="AB181" s="66"/>
      <c r="AC181" s="66"/>
      <c r="AD181" s="66"/>
      <c r="AE181" s="66"/>
      <c r="AF181" s="66"/>
      <c r="AG181" s="63"/>
      <c r="AH181" s="63"/>
      <c r="AI181" s="15">
        <f>COUNTIF(D181:AH181,"PD")</f>
        <v>0</v>
      </c>
      <c r="AJ181" s="15">
        <f>COUNTIF(D181:AH181,"PF")</f>
        <v>3</v>
      </c>
      <c r="AK181" s="15"/>
      <c r="AL181" s="15"/>
      <c r="AM181" s="12"/>
      <c r="AN181" s="12"/>
    </row>
    <row r="182" spans="1:40" ht="15.75" thickBot="1">
      <c r="A182" s="39">
        <v>1154375</v>
      </c>
      <c r="B182" s="50" t="s">
        <v>141</v>
      </c>
      <c r="C182" s="6" t="s">
        <v>76</v>
      </c>
      <c r="D182" s="18"/>
      <c r="E182" s="62"/>
      <c r="F182" s="62" t="s">
        <v>5</v>
      </c>
      <c r="G182" s="62"/>
      <c r="H182" s="62" t="s">
        <v>5</v>
      </c>
      <c r="I182" s="62" t="s">
        <v>5</v>
      </c>
      <c r="J182" s="62"/>
      <c r="K182" s="62" t="s">
        <v>9</v>
      </c>
      <c r="L182" s="64"/>
      <c r="M182" s="64"/>
      <c r="N182" s="64"/>
      <c r="O182" s="64"/>
      <c r="P182" s="64"/>
      <c r="Q182" s="64"/>
      <c r="R182" s="64"/>
      <c r="S182" s="65"/>
      <c r="T182" s="65"/>
      <c r="U182" s="65"/>
      <c r="V182" s="65" t="s">
        <v>5</v>
      </c>
      <c r="W182" s="65"/>
      <c r="X182" s="65" t="s">
        <v>9</v>
      </c>
      <c r="Y182" s="65"/>
      <c r="Z182" s="66" t="s">
        <v>7</v>
      </c>
      <c r="AA182" s="66"/>
      <c r="AB182" s="66" t="s">
        <v>5</v>
      </c>
      <c r="AC182" s="66" t="s">
        <v>5</v>
      </c>
      <c r="AD182" s="66"/>
      <c r="AE182" s="66"/>
      <c r="AF182" s="66"/>
      <c r="AG182" s="63"/>
      <c r="AH182" s="63" t="s">
        <v>7</v>
      </c>
      <c r="AI182" s="15">
        <f>COUNTIF(D182:AH182,"pd")</f>
        <v>2</v>
      </c>
      <c r="AJ182" s="15">
        <f>COUNTIF(D182:AH182,"pf")</f>
        <v>2</v>
      </c>
      <c r="AK182" s="15"/>
      <c r="AL182" s="15"/>
      <c r="AM182" s="12"/>
      <c r="AN182" s="12"/>
    </row>
    <row r="183" spans="1:40">
      <c r="A183" s="38"/>
      <c r="B183" s="19"/>
      <c r="C183" s="6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5"/>
      <c r="AJ183" s="15"/>
      <c r="AK183" s="15"/>
      <c r="AL183" s="15"/>
      <c r="AM183" s="15"/>
      <c r="AN183" s="15"/>
    </row>
    <row r="184" spans="1:40">
      <c r="A184" s="125" t="s">
        <v>40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26"/>
      <c r="AH184" s="56"/>
      <c r="AI184" s="7"/>
      <c r="AJ184" s="7"/>
      <c r="AK184" s="7"/>
      <c r="AL184" s="7"/>
      <c r="AM184" s="7"/>
      <c r="AN184" s="7"/>
    </row>
    <row r="185" spans="1:40">
      <c r="A185" s="125" t="s">
        <v>134</v>
      </c>
      <c r="B185" s="125"/>
      <c r="C185" s="125"/>
      <c r="D185" s="127" t="s">
        <v>175</v>
      </c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7"/>
      <c r="AJ185" s="7"/>
      <c r="AK185" s="7"/>
      <c r="AL185" s="7"/>
      <c r="AM185" s="7"/>
      <c r="AN185" s="7"/>
    </row>
    <row r="186" spans="1:40">
      <c r="A186" s="126" t="s">
        <v>24</v>
      </c>
      <c r="B186" s="126"/>
      <c r="C186" s="126"/>
      <c r="D186" s="126" t="s">
        <v>25</v>
      </c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24"/>
      <c r="AH186" s="57"/>
      <c r="AI186" s="123"/>
      <c r="AJ186" s="123"/>
      <c r="AK186" s="123"/>
      <c r="AL186" s="123"/>
      <c r="AM186" s="123"/>
      <c r="AN186" s="123"/>
    </row>
    <row r="187" spans="1:40" ht="26.2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24"/>
      <c r="AH187" s="57"/>
      <c r="AI187" s="124" t="s">
        <v>2</v>
      </c>
      <c r="AJ187" s="124"/>
      <c r="AK187" s="124"/>
      <c r="AL187" s="124"/>
      <c r="AM187" s="124" t="s">
        <v>3</v>
      </c>
      <c r="AN187" s="124"/>
    </row>
    <row r="188" spans="1:40" ht="15" customHeight="1" thickBot="1">
      <c r="A188" s="38" t="s">
        <v>26</v>
      </c>
      <c r="B188" s="101" t="s">
        <v>27</v>
      </c>
      <c r="C188" s="57" t="s">
        <v>28</v>
      </c>
      <c r="D188" s="17">
        <v>1</v>
      </c>
      <c r="E188" s="17">
        <v>2</v>
      </c>
      <c r="F188" s="6">
        <v>3</v>
      </c>
      <c r="G188" s="6">
        <v>4</v>
      </c>
      <c r="H188" s="6">
        <v>5</v>
      </c>
      <c r="I188" s="6">
        <v>6</v>
      </c>
      <c r="J188" s="6">
        <v>7</v>
      </c>
      <c r="K188" s="17">
        <v>8</v>
      </c>
      <c r="L188" s="17">
        <v>9</v>
      </c>
      <c r="M188" s="6">
        <v>10</v>
      </c>
      <c r="N188" s="6">
        <v>11</v>
      </c>
      <c r="O188" s="6">
        <v>12</v>
      </c>
      <c r="P188" s="6">
        <v>13</v>
      </c>
      <c r="Q188" s="6">
        <v>14</v>
      </c>
      <c r="R188" s="17">
        <v>15</v>
      </c>
      <c r="S188" s="17">
        <v>16</v>
      </c>
      <c r="T188" s="6">
        <v>17</v>
      </c>
      <c r="U188" s="6">
        <v>18</v>
      </c>
      <c r="V188" s="6">
        <v>19</v>
      </c>
      <c r="W188" s="6">
        <v>20</v>
      </c>
      <c r="X188" s="6">
        <v>21</v>
      </c>
      <c r="Y188" s="17">
        <v>22</v>
      </c>
      <c r="Z188" s="17">
        <v>23</v>
      </c>
      <c r="AA188" s="6">
        <v>24</v>
      </c>
      <c r="AB188" s="6">
        <v>25</v>
      </c>
      <c r="AC188" s="6">
        <v>26</v>
      </c>
      <c r="AD188" s="6">
        <v>27</v>
      </c>
      <c r="AE188" s="6">
        <v>28</v>
      </c>
      <c r="AF188" s="17">
        <v>29</v>
      </c>
      <c r="AG188" s="17">
        <v>30</v>
      </c>
      <c r="AH188" s="6">
        <v>31</v>
      </c>
      <c r="AI188" s="12" t="s">
        <v>7</v>
      </c>
      <c r="AJ188" s="12" t="s">
        <v>9</v>
      </c>
      <c r="AK188" s="12" t="s">
        <v>11</v>
      </c>
      <c r="AL188" s="12" t="s">
        <v>13</v>
      </c>
      <c r="AM188" s="12" t="s">
        <v>7</v>
      </c>
      <c r="AN188" s="12" t="s">
        <v>9</v>
      </c>
    </row>
    <row r="189" spans="1:40" ht="15.75" thickBot="1">
      <c r="A189" s="38">
        <v>1020972</v>
      </c>
      <c r="B189" s="19" t="s">
        <v>53</v>
      </c>
      <c r="C189" s="6" t="s">
        <v>42</v>
      </c>
      <c r="D189" s="18"/>
      <c r="E189" s="62"/>
      <c r="F189" s="62" t="s">
        <v>5</v>
      </c>
      <c r="G189" s="62"/>
      <c r="H189" s="62" t="s">
        <v>5</v>
      </c>
      <c r="I189" s="62"/>
      <c r="J189" s="62" t="s">
        <v>5</v>
      </c>
      <c r="K189" s="62"/>
      <c r="L189" s="64" t="s">
        <v>9</v>
      </c>
      <c r="M189" s="64" t="s">
        <v>5</v>
      </c>
      <c r="N189" s="64"/>
      <c r="O189" s="64" t="s">
        <v>5</v>
      </c>
      <c r="P189" s="64"/>
      <c r="Q189" s="64" t="s">
        <v>5</v>
      </c>
      <c r="R189" s="64"/>
      <c r="S189" s="65"/>
      <c r="T189" s="65" t="s">
        <v>5</v>
      </c>
      <c r="U189" s="65"/>
      <c r="V189" s="65" t="s">
        <v>5</v>
      </c>
      <c r="W189" s="65" t="s">
        <v>5</v>
      </c>
      <c r="X189" s="65" t="s">
        <v>5</v>
      </c>
      <c r="Y189" s="65"/>
      <c r="Z189" s="66"/>
      <c r="AA189" s="66" t="s">
        <v>5</v>
      </c>
      <c r="AB189" s="66"/>
      <c r="AC189" s="66" t="s">
        <v>5</v>
      </c>
      <c r="AD189" s="66" t="s">
        <v>5</v>
      </c>
      <c r="AE189" s="66" t="s">
        <v>5</v>
      </c>
      <c r="AF189" s="66"/>
      <c r="AG189" s="63"/>
      <c r="AH189" s="63"/>
      <c r="AI189" s="15">
        <f>COUNTIF(D189:AH189,"PD")</f>
        <v>0</v>
      </c>
      <c r="AJ189" s="15">
        <f>COUNTIF(D189:AH189,"PF")</f>
        <v>1</v>
      </c>
      <c r="AK189" s="12"/>
      <c r="AL189" s="12"/>
      <c r="AM189" s="12"/>
      <c r="AN189" s="12"/>
    </row>
    <row r="190" spans="1:40" ht="15.75" thickBot="1">
      <c r="A190" s="38">
        <v>1574409</v>
      </c>
      <c r="B190" s="19" t="s">
        <v>43</v>
      </c>
      <c r="C190" s="6" t="s">
        <v>42</v>
      </c>
      <c r="D190" s="18" t="s">
        <v>5</v>
      </c>
      <c r="E190" s="62"/>
      <c r="F190" s="62"/>
      <c r="G190" s="62"/>
      <c r="H190" s="62" t="s">
        <v>5</v>
      </c>
      <c r="I190" s="62"/>
      <c r="J190" s="62"/>
      <c r="K190" s="62" t="s">
        <v>5</v>
      </c>
      <c r="L190" s="64"/>
      <c r="M190" s="64"/>
      <c r="N190" s="64"/>
      <c r="O190" s="64" t="s">
        <v>5</v>
      </c>
      <c r="P190" s="64"/>
      <c r="Q190" s="64"/>
      <c r="R190" s="64"/>
      <c r="S190" s="65"/>
      <c r="T190" s="65"/>
      <c r="U190" s="65"/>
      <c r="V190" s="65" t="s">
        <v>5</v>
      </c>
      <c r="W190" s="65"/>
      <c r="X190" s="65"/>
      <c r="Y190" s="65" t="s">
        <v>5</v>
      </c>
      <c r="Z190" s="66"/>
      <c r="AA190" s="66"/>
      <c r="AB190" s="66"/>
      <c r="AC190" s="66" t="s">
        <v>5</v>
      </c>
      <c r="AD190" s="66"/>
      <c r="AE190" s="66"/>
      <c r="AF190" s="66" t="s">
        <v>9</v>
      </c>
      <c r="AG190" s="63"/>
      <c r="AH190" s="63"/>
      <c r="AI190" s="15">
        <f>COUNTIF(D190:AH190,"PD")</f>
        <v>0</v>
      </c>
      <c r="AJ190" s="15">
        <f>COUNTIF(D190:AH190,"PF")</f>
        <v>1</v>
      </c>
      <c r="AK190" s="12"/>
      <c r="AL190" s="12"/>
      <c r="AM190" s="12"/>
      <c r="AN190" s="12"/>
    </row>
    <row r="191" spans="1:40">
      <c r="A191" s="43"/>
      <c r="B191" s="100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26"/>
      <c r="AH191" s="56"/>
      <c r="AI191" s="7"/>
      <c r="AJ191" s="7"/>
      <c r="AK191" s="7"/>
      <c r="AL191" s="7"/>
      <c r="AM191" s="7"/>
      <c r="AN191" s="7"/>
    </row>
    <row r="192" spans="1:40">
      <c r="A192" s="43"/>
      <c r="B192" s="100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26"/>
      <c r="AH192" s="56"/>
      <c r="AI192" s="7"/>
      <c r="AJ192" s="7"/>
      <c r="AK192" s="7"/>
      <c r="AL192" s="7"/>
      <c r="AM192" s="7"/>
      <c r="AN192" s="7"/>
    </row>
    <row r="193" spans="1:41" ht="15" customHeight="1">
      <c r="A193" s="125" t="s">
        <v>40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26"/>
      <c r="AH193" s="56"/>
      <c r="AI193" s="7"/>
      <c r="AJ193" s="7"/>
      <c r="AK193" s="7"/>
      <c r="AL193" s="7"/>
      <c r="AM193" s="7"/>
      <c r="AN193" s="7"/>
    </row>
    <row r="194" spans="1:41" ht="15" customHeight="1">
      <c r="A194" s="125" t="s">
        <v>135</v>
      </c>
      <c r="B194" s="125"/>
      <c r="C194" s="125"/>
      <c r="D194" s="127" t="s">
        <v>175</v>
      </c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7"/>
      <c r="AJ194" s="7"/>
      <c r="AK194" s="7"/>
      <c r="AL194" s="7"/>
      <c r="AM194" s="7"/>
      <c r="AN194" s="7"/>
    </row>
    <row r="195" spans="1:41" ht="15" customHeight="1">
      <c r="A195" s="126" t="s">
        <v>24</v>
      </c>
      <c r="B195" s="126"/>
      <c r="C195" s="126"/>
      <c r="D195" s="126" t="s">
        <v>25</v>
      </c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24"/>
      <c r="AH195" s="57"/>
      <c r="AI195" s="123"/>
      <c r="AJ195" s="123"/>
      <c r="AK195" s="123"/>
      <c r="AL195" s="123"/>
      <c r="AM195" s="123"/>
      <c r="AN195" s="123"/>
    </row>
    <row r="196" spans="1:41" ht="25.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24"/>
      <c r="AH196" s="57"/>
      <c r="AI196" s="124" t="s">
        <v>2</v>
      </c>
      <c r="AJ196" s="124"/>
      <c r="AK196" s="124"/>
      <c r="AL196" s="124"/>
      <c r="AM196" s="124" t="s">
        <v>3</v>
      </c>
      <c r="AN196" s="124"/>
    </row>
    <row r="197" spans="1:41" s="2" customFormat="1" ht="16.5" customHeight="1" thickBot="1">
      <c r="A197" s="38" t="s">
        <v>26</v>
      </c>
      <c r="B197" s="101" t="s">
        <v>27</v>
      </c>
      <c r="C197" s="57" t="s">
        <v>28</v>
      </c>
      <c r="D197" s="17">
        <v>1</v>
      </c>
      <c r="E197" s="17">
        <v>2</v>
      </c>
      <c r="F197" s="6">
        <v>3</v>
      </c>
      <c r="G197" s="6">
        <v>4</v>
      </c>
      <c r="H197" s="6">
        <v>5</v>
      </c>
      <c r="I197" s="6">
        <v>6</v>
      </c>
      <c r="J197" s="6">
        <v>7</v>
      </c>
      <c r="K197" s="17">
        <v>8</v>
      </c>
      <c r="L197" s="17">
        <v>9</v>
      </c>
      <c r="M197" s="6">
        <v>10</v>
      </c>
      <c r="N197" s="6">
        <v>11</v>
      </c>
      <c r="O197" s="6">
        <v>12</v>
      </c>
      <c r="P197" s="6">
        <v>13</v>
      </c>
      <c r="Q197" s="6">
        <v>14</v>
      </c>
      <c r="R197" s="17">
        <v>15</v>
      </c>
      <c r="S197" s="17">
        <v>16</v>
      </c>
      <c r="T197" s="6">
        <v>17</v>
      </c>
      <c r="U197" s="6">
        <v>18</v>
      </c>
      <c r="V197" s="6">
        <v>19</v>
      </c>
      <c r="W197" s="6">
        <v>20</v>
      </c>
      <c r="X197" s="6">
        <v>21</v>
      </c>
      <c r="Y197" s="17">
        <v>22</v>
      </c>
      <c r="Z197" s="17">
        <v>23</v>
      </c>
      <c r="AA197" s="6">
        <v>24</v>
      </c>
      <c r="AB197" s="6">
        <v>25</v>
      </c>
      <c r="AC197" s="6">
        <v>26</v>
      </c>
      <c r="AD197" s="6">
        <v>27</v>
      </c>
      <c r="AE197" s="6">
        <v>28</v>
      </c>
      <c r="AF197" s="17">
        <v>29</v>
      </c>
      <c r="AG197" s="17">
        <v>30</v>
      </c>
      <c r="AH197" s="6">
        <v>31</v>
      </c>
      <c r="AI197" s="12" t="s">
        <v>7</v>
      </c>
      <c r="AJ197" s="12" t="s">
        <v>9</v>
      </c>
      <c r="AK197" s="12" t="s">
        <v>11</v>
      </c>
      <c r="AL197" s="12" t="s">
        <v>13</v>
      </c>
      <c r="AM197" s="12" t="s">
        <v>7</v>
      </c>
      <c r="AN197" s="12" t="s">
        <v>9</v>
      </c>
    </row>
    <row r="198" spans="1:41" ht="15.75" thickBot="1">
      <c r="A198" s="38">
        <v>374888</v>
      </c>
      <c r="B198" s="19" t="s">
        <v>102</v>
      </c>
      <c r="C198" s="6" t="s">
        <v>18</v>
      </c>
      <c r="D198" s="18"/>
      <c r="E198" s="62"/>
      <c r="F198" s="62" t="s">
        <v>5</v>
      </c>
      <c r="G198" s="62" t="s">
        <v>5</v>
      </c>
      <c r="H198" s="62" t="s">
        <v>5</v>
      </c>
      <c r="I198" s="62"/>
      <c r="J198" s="62"/>
      <c r="K198" s="62" t="s">
        <v>9</v>
      </c>
      <c r="L198" s="64"/>
      <c r="M198" s="64"/>
      <c r="N198" s="64" t="s">
        <v>5</v>
      </c>
      <c r="O198" s="64"/>
      <c r="P198" s="64" t="s">
        <v>5</v>
      </c>
      <c r="Q198" s="64" t="s">
        <v>5</v>
      </c>
      <c r="R198" s="64" t="s">
        <v>9</v>
      </c>
      <c r="S198" s="65"/>
      <c r="T198" s="65" t="s">
        <v>5</v>
      </c>
      <c r="U198" s="65" t="s">
        <v>5</v>
      </c>
      <c r="V198" s="65"/>
      <c r="W198" s="65" t="s">
        <v>5</v>
      </c>
      <c r="X198" s="65" t="s">
        <v>5</v>
      </c>
      <c r="Y198" s="65"/>
      <c r="Z198" s="66"/>
      <c r="AA198" s="66" t="s">
        <v>5</v>
      </c>
      <c r="AB198" s="66" t="s">
        <v>5</v>
      </c>
      <c r="AC198" s="66" t="s">
        <v>5</v>
      </c>
      <c r="AD198" s="66" t="s">
        <v>5</v>
      </c>
      <c r="AE198" s="66"/>
      <c r="AF198" s="66" t="s">
        <v>9</v>
      </c>
      <c r="AG198" s="63"/>
      <c r="AH198" s="63"/>
      <c r="AI198" s="15"/>
      <c r="AJ198" s="15"/>
      <c r="AK198" s="12"/>
      <c r="AL198" s="12"/>
      <c r="AM198" s="12">
        <f>COUNTIF(D198:AH198,"PD")</f>
        <v>0</v>
      </c>
      <c r="AN198" s="12">
        <f>COUNTIF(D198:AH198,"PF")</f>
        <v>3</v>
      </c>
    </row>
    <row r="199" spans="1:41">
      <c r="A199" s="4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3"/>
      <c r="AJ199" s="13"/>
      <c r="AK199" s="13"/>
      <c r="AL199" s="13"/>
      <c r="AM199" s="13"/>
      <c r="AN199" s="13"/>
    </row>
    <row r="200" spans="1:41">
      <c r="A200" s="44"/>
      <c r="B200" s="5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7"/>
      <c r="AJ200" s="7"/>
      <c r="AK200" s="7"/>
      <c r="AL200" s="7"/>
      <c r="AM200" s="7"/>
      <c r="AN200" s="7"/>
    </row>
    <row r="201" spans="1:41">
      <c r="A201" s="125" t="s">
        <v>40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26"/>
      <c r="AH201" s="56"/>
      <c r="AI201" s="13"/>
      <c r="AJ201" s="13"/>
      <c r="AK201" s="13"/>
      <c r="AL201" s="13"/>
      <c r="AM201" s="13"/>
      <c r="AN201" s="13"/>
    </row>
    <row r="202" spans="1:41">
      <c r="A202" s="125" t="s">
        <v>136</v>
      </c>
      <c r="B202" s="125"/>
      <c r="C202" s="125"/>
      <c r="D202" s="127" t="s">
        <v>175</v>
      </c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3"/>
      <c r="AJ202" s="13"/>
      <c r="AK202" s="13"/>
      <c r="AL202" s="13"/>
      <c r="AM202" s="13"/>
      <c r="AN202" s="13"/>
    </row>
    <row r="203" spans="1:41" ht="19.5" customHeight="1">
      <c r="A203" s="126" t="s">
        <v>24</v>
      </c>
      <c r="B203" s="126"/>
      <c r="C203" s="126"/>
      <c r="D203" s="126" t="s">
        <v>25</v>
      </c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24"/>
      <c r="AH203" s="57"/>
      <c r="AI203" s="13"/>
      <c r="AJ203" s="13"/>
      <c r="AK203" s="13"/>
      <c r="AL203" s="13"/>
      <c r="AM203" s="13"/>
      <c r="AN203" s="13"/>
    </row>
    <row r="204" spans="1:41" ht="33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24"/>
      <c r="AH204" s="57"/>
      <c r="AI204" s="145" t="s">
        <v>2</v>
      </c>
      <c r="AJ204" s="145"/>
      <c r="AK204" s="145"/>
      <c r="AL204" s="145"/>
      <c r="AM204" s="145" t="s">
        <v>3</v>
      </c>
      <c r="AN204" s="145"/>
    </row>
    <row r="205" spans="1:41" s="2" customFormat="1" ht="15" customHeight="1" thickBot="1">
      <c r="A205" s="38" t="s">
        <v>26</v>
      </c>
      <c r="B205" s="101" t="s">
        <v>27</v>
      </c>
      <c r="C205" s="57" t="s">
        <v>28</v>
      </c>
      <c r="D205" s="17">
        <v>1</v>
      </c>
      <c r="E205" s="17">
        <v>2</v>
      </c>
      <c r="F205" s="6">
        <v>3</v>
      </c>
      <c r="G205" s="6">
        <v>4</v>
      </c>
      <c r="H205" s="6">
        <v>5</v>
      </c>
      <c r="I205" s="6">
        <v>6</v>
      </c>
      <c r="J205" s="6">
        <v>7</v>
      </c>
      <c r="K205" s="17">
        <v>8</v>
      </c>
      <c r="L205" s="17">
        <v>9</v>
      </c>
      <c r="M205" s="6">
        <v>10</v>
      </c>
      <c r="N205" s="6">
        <v>11</v>
      </c>
      <c r="O205" s="6">
        <v>12</v>
      </c>
      <c r="P205" s="6">
        <v>13</v>
      </c>
      <c r="Q205" s="6">
        <v>14</v>
      </c>
      <c r="R205" s="17">
        <v>15</v>
      </c>
      <c r="S205" s="17">
        <v>16</v>
      </c>
      <c r="T205" s="6">
        <v>17</v>
      </c>
      <c r="U205" s="6">
        <v>18</v>
      </c>
      <c r="V205" s="6">
        <v>19</v>
      </c>
      <c r="W205" s="6">
        <v>20</v>
      </c>
      <c r="X205" s="6">
        <v>21</v>
      </c>
      <c r="Y205" s="17">
        <v>22</v>
      </c>
      <c r="Z205" s="17">
        <v>23</v>
      </c>
      <c r="AA205" s="6">
        <v>24</v>
      </c>
      <c r="AB205" s="6">
        <v>25</v>
      </c>
      <c r="AC205" s="6">
        <v>26</v>
      </c>
      <c r="AD205" s="6">
        <v>27</v>
      </c>
      <c r="AE205" s="6">
        <v>28</v>
      </c>
      <c r="AF205" s="17">
        <v>29</v>
      </c>
      <c r="AG205" s="17">
        <v>30</v>
      </c>
      <c r="AH205" s="6">
        <v>31</v>
      </c>
      <c r="AI205" s="14" t="s">
        <v>7</v>
      </c>
      <c r="AJ205" s="14" t="s">
        <v>9</v>
      </c>
      <c r="AK205" s="14" t="s">
        <v>11</v>
      </c>
      <c r="AL205" s="14" t="s">
        <v>13</v>
      </c>
      <c r="AM205" s="14" t="s">
        <v>7</v>
      </c>
      <c r="AN205" s="14" t="s">
        <v>9</v>
      </c>
    </row>
    <row r="206" spans="1:41" ht="15.75" thickBot="1">
      <c r="A206" s="44">
        <v>364078</v>
      </c>
      <c r="B206" s="52" t="s">
        <v>143</v>
      </c>
      <c r="C206" s="33" t="s">
        <v>22</v>
      </c>
      <c r="D206" s="18"/>
      <c r="E206" s="62" t="s">
        <v>5</v>
      </c>
      <c r="F206" s="62" t="s">
        <v>5</v>
      </c>
      <c r="G206" s="62"/>
      <c r="H206" s="62"/>
      <c r="I206" s="62" t="s">
        <v>5</v>
      </c>
      <c r="J206" s="62"/>
      <c r="K206" s="62" t="s">
        <v>5</v>
      </c>
      <c r="L206" s="64"/>
      <c r="M206" s="64" t="s">
        <v>5</v>
      </c>
      <c r="N206" s="64"/>
      <c r="O206" s="64" t="s">
        <v>5</v>
      </c>
      <c r="P206" s="64"/>
      <c r="Q206" s="64"/>
      <c r="R206" s="64"/>
      <c r="S206" s="65" t="s">
        <v>5</v>
      </c>
      <c r="T206" s="65" t="s">
        <v>5</v>
      </c>
      <c r="U206" s="65"/>
      <c r="V206" s="65"/>
      <c r="W206" s="65" t="s">
        <v>5</v>
      </c>
      <c r="X206" s="65"/>
      <c r="Y206" s="65" t="s">
        <v>5</v>
      </c>
      <c r="Z206" s="66"/>
      <c r="AA206" s="66" t="s">
        <v>5</v>
      </c>
      <c r="AB206" s="66"/>
      <c r="AC206" s="66" t="s">
        <v>5</v>
      </c>
      <c r="AD206" s="66" t="s">
        <v>5</v>
      </c>
      <c r="AE206" s="66"/>
      <c r="AF206" s="66"/>
      <c r="AG206" s="63" t="s">
        <v>9</v>
      </c>
      <c r="AH206" s="63" t="s">
        <v>5</v>
      </c>
      <c r="AI206" s="15"/>
      <c r="AJ206" s="15"/>
      <c r="AK206" s="12"/>
      <c r="AL206" s="12"/>
      <c r="AM206" s="12">
        <f>COUNTIF(D206:AH206,"PD")</f>
        <v>0</v>
      </c>
      <c r="AN206" s="12">
        <f>COUNTIF(D206:AH206,"PF")</f>
        <v>1</v>
      </c>
    </row>
    <row r="207" spans="1:41" ht="15.75" thickBot="1">
      <c r="A207" s="45" t="s">
        <v>171</v>
      </c>
      <c r="B207" s="53" t="s">
        <v>172</v>
      </c>
      <c r="C207" s="33" t="s">
        <v>37</v>
      </c>
      <c r="D207" s="18"/>
      <c r="E207" s="62" t="s">
        <v>9</v>
      </c>
      <c r="F207" s="62"/>
      <c r="G207" s="62" t="s">
        <v>5</v>
      </c>
      <c r="H207" s="62"/>
      <c r="I207" s="62" t="s">
        <v>5</v>
      </c>
      <c r="J207" s="62"/>
      <c r="K207" s="62" t="s">
        <v>5</v>
      </c>
      <c r="L207" s="64"/>
      <c r="M207" s="64" t="s">
        <v>5</v>
      </c>
      <c r="N207" s="64"/>
      <c r="O207" s="64"/>
      <c r="P207" s="64"/>
      <c r="Q207" s="64"/>
      <c r="R207" s="64"/>
      <c r="S207" s="65"/>
      <c r="T207" s="65"/>
      <c r="U207" s="65"/>
      <c r="V207" s="65"/>
      <c r="W207" s="65"/>
      <c r="X207" s="65"/>
      <c r="Y207" s="65" t="s">
        <v>5</v>
      </c>
      <c r="Z207" s="66"/>
      <c r="AA207" s="66" t="s">
        <v>5</v>
      </c>
      <c r="AB207" s="66"/>
      <c r="AC207" s="66" t="s">
        <v>5</v>
      </c>
      <c r="AD207" s="66"/>
      <c r="AE207" s="66" t="s">
        <v>5</v>
      </c>
      <c r="AF207" s="66"/>
      <c r="AG207" s="63" t="s">
        <v>5</v>
      </c>
      <c r="AH207" s="63"/>
      <c r="AI207" s="15">
        <f t="shared" ref="AI207:AI212" si="26">COUNTIF(D207:AH207,"PD")</f>
        <v>0</v>
      </c>
      <c r="AJ207" s="15">
        <f t="shared" ref="AJ207:AJ212" si="27">COUNTIF(D207:AH207,"PF")</f>
        <v>1</v>
      </c>
      <c r="AK207" s="12"/>
      <c r="AL207" s="12"/>
      <c r="AM207" s="12"/>
      <c r="AN207" s="4"/>
      <c r="AO207" s="95"/>
    </row>
    <row r="208" spans="1:41" ht="15.75" thickBot="1">
      <c r="A208" s="45">
        <v>3077263</v>
      </c>
      <c r="B208" s="53" t="s">
        <v>149</v>
      </c>
      <c r="C208" s="33" t="s">
        <v>37</v>
      </c>
      <c r="D208" s="18"/>
      <c r="E208" s="62" t="s">
        <v>5</v>
      </c>
      <c r="F208" s="62"/>
      <c r="G208" s="62" t="s">
        <v>5</v>
      </c>
      <c r="H208" s="62"/>
      <c r="I208" s="62" t="s">
        <v>5</v>
      </c>
      <c r="J208" s="62"/>
      <c r="K208" s="62" t="s">
        <v>5</v>
      </c>
      <c r="L208" s="64"/>
      <c r="M208" s="64" t="s">
        <v>5</v>
      </c>
      <c r="N208" s="64"/>
      <c r="O208" s="64" t="s">
        <v>5</v>
      </c>
      <c r="P208" s="64"/>
      <c r="Q208" s="64" t="s">
        <v>5</v>
      </c>
      <c r="R208" s="64"/>
      <c r="S208" s="65" t="s">
        <v>5</v>
      </c>
      <c r="T208" s="65"/>
      <c r="U208" s="65" t="s">
        <v>5</v>
      </c>
      <c r="V208" s="65"/>
      <c r="W208" s="65" t="s">
        <v>5</v>
      </c>
      <c r="X208" s="65"/>
      <c r="Y208" s="65" t="s">
        <v>9</v>
      </c>
      <c r="Z208" s="66"/>
      <c r="AA208" s="66" t="s">
        <v>5</v>
      </c>
      <c r="AB208" s="66"/>
      <c r="AC208" s="66" t="s">
        <v>5</v>
      </c>
      <c r="AD208" s="66"/>
      <c r="AE208" s="66" t="s">
        <v>5</v>
      </c>
      <c r="AF208" s="66"/>
      <c r="AG208" s="63" t="s">
        <v>5</v>
      </c>
      <c r="AH208" s="63"/>
      <c r="AI208" s="15">
        <f t="shared" si="26"/>
        <v>0</v>
      </c>
      <c r="AJ208" s="15">
        <f t="shared" si="27"/>
        <v>1</v>
      </c>
      <c r="AK208" s="12"/>
      <c r="AL208" s="12"/>
      <c r="AM208" s="12"/>
      <c r="AN208" s="4"/>
    </row>
    <row r="209" spans="1:40" ht="15.75" thickBot="1">
      <c r="A209" s="45" t="s">
        <v>169</v>
      </c>
      <c r="B209" s="53" t="s">
        <v>170</v>
      </c>
      <c r="C209" s="33" t="s">
        <v>37</v>
      </c>
      <c r="D209" s="18"/>
      <c r="E209" s="62" t="s">
        <v>5</v>
      </c>
      <c r="F209" s="62"/>
      <c r="G209" s="62" t="s">
        <v>5</v>
      </c>
      <c r="H209" s="62"/>
      <c r="I209" s="62" t="s">
        <v>5</v>
      </c>
      <c r="J209" s="62"/>
      <c r="K209" s="62" t="s">
        <v>9</v>
      </c>
      <c r="L209" s="64"/>
      <c r="M209" s="64" t="s">
        <v>5</v>
      </c>
      <c r="N209" s="64"/>
      <c r="O209" s="64" t="s">
        <v>5</v>
      </c>
      <c r="P209" s="64"/>
      <c r="Q209" s="64" t="s">
        <v>5</v>
      </c>
      <c r="R209" s="64"/>
      <c r="S209" s="65" t="s">
        <v>5</v>
      </c>
      <c r="T209" s="65"/>
      <c r="U209" s="65" t="s">
        <v>5</v>
      </c>
      <c r="V209" s="65"/>
      <c r="W209" s="65" t="s">
        <v>5</v>
      </c>
      <c r="X209" s="65"/>
      <c r="Y209" s="65" t="s">
        <v>5</v>
      </c>
      <c r="Z209" s="66"/>
      <c r="AA209" s="66" t="s">
        <v>5</v>
      </c>
      <c r="AB209" s="66"/>
      <c r="AC209" s="66" t="s">
        <v>5</v>
      </c>
      <c r="AD209" s="66"/>
      <c r="AE209" s="66" t="s">
        <v>5</v>
      </c>
      <c r="AF209" s="66"/>
      <c r="AG209" s="63" t="s">
        <v>5</v>
      </c>
      <c r="AH209" s="63"/>
      <c r="AI209" s="15">
        <f t="shared" si="26"/>
        <v>0</v>
      </c>
      <c r="AJ209" s="15">
        <f t="shared" si="27"/>
        <v>1</v>
      </c>
      <c r="AK209" s="12"/>
      <c r="AL209" s="12"/>
      <c r="AM209" s="12"/>
      <c r="AN209" s="4"/>
    </row>
    <row r="210" spans="1:40" ht="15.75" thickBot="1">
      <c r="A210" s="45" t="s">
        <v>168</v>
      </c>
      <c r="B210" s="53" t="s">
        <v>167</v>
      </c>
      <c r="C210" s="33" t="s">
        <v>37</v>
      </c>
      <c r="D210" s="18"/>
      <c r="E210" s="62"/>
      <c r="F210" s="62" t="s">
        <v>5</v>
      </c>
      <c r="G210" s="62"/>
      <c r="H210" s="62" t="s">
        <v>5</v>
      </c>
      <c r="I210" s="62"/>
      <c r="J210" s="62" t="s">
        <v>5</v>
      </c>
      <c r="K210" s="62"/>
      <c r="L210" s="64" t="s">
        <v>9</v>
      </c>
      <c r="M210" s="64"/>
      <c r="N210" s="64" t="s">
        <v>5</v>
      </c>
      <c r="O210" s="64"/>
      <c r="P210" s="64" t="s">
        <v>5</v>
      </c>
      <c r="Q210" s="64"/>
      <c r="R210" s="64" t="s">
        <v>5</v>
      </c>
      <c r="S210" s="65"/>
      <c r="T210" s="65" t="s">
        <v>5</v>
      </c>
      <c r="U210" s="65"/>
      <c r="V210" s="65" t="s">
        <v>5</v>
      </c>
      <c r="W210" s="65"/>
      <c r="X210" s="65" t="s">
        <v>5</v>
      </c>
      <c r="Y210" s="65"/>
      <c r="Z210" s="66" t="s">
        <v>5</v>
      </c>
      <c r="AA210" s="66"/>
      <c r="AB210" s="66" t="s">
        <v>5</v>
      </c>
      <c r="AC210" s="66"/>
      <c r="AD210" s="66" t="s">
        <v>5</v>
      </c>
      <c r="AE210" s="66"/>
      <c r="AF210" s="66" t="s">
        <v>5</v>
      </c>
      <c r="AG210" s="63"/>
      <c r="AH210" s="63" t="s">
        <v>5</v>
      </c>
      <c r="AI210" s="15">
        <f t="shared" si="26"/>
        <v>0</v>
      </c>
      <c r="AJ210" s="15">
        <f t="shared" si="27"/>
        <v>1</v>
      </c>
      <c r="AK210" s="12"/>
      <c r="AL210" s="12"/>
      <c r="AM210" s="12"/>
      <c r="AN210" s="4"/>
    </row>
    <row r="211" spans="1:40" ht="15.75" thickBot="1">
      <c r="A211" s="45" t="s">
        <v>174</v>
      </c>
      <c r="B211" s="53" t="s">
        <v>173</v>
      </c>
      <c r="C211" s="33" t="s">
        <v>37</v>
      </c>
      <c r="D211" s="18" t="s">
        <v>9</v>
      </c>
      <c r="E211" s="62"/>
      <c r="F211" s="62"/>
      <c r="G211" s="62"/>
      <c r="H211" s="62"/>
      <c r="I211" s="62"/>
      <c r="J211" s="62"/>
      <c r="K211" s="62"/>
      <c r="L211" s="64"/>
      <c r="M211" s="64"/>
      <c r="N211" s="64"/>
      <c r="O211" s="64"/>
      <c r="P211" s="64"/>
      <c r="Q211" s="64"/>
      <c r="R211" s="64"/>
      <c r="S211" s="65"/>
      <c r="T211" s="65"/>
      <c r="U211" s="65"/>
      <c r="V211" s="65"/>
      <c r="W211" s="65"/>
      <c r="X211" s="65"/>
      <c r="Y211" s="65"/>
      <c r="Z211" s="66"/>
      <c r="AA211" s="66" t="s">
        <v>5</v>
      </c>
      <c r="AB211" s="66" t="s">
        <v>5</v>
      </c>
      <c r="AC211" s="66" t="s">
        <v>5</v>
      </c>
      <c r="AD211" s="66" t="s">
        <v>5</v>
      </c>
      <c r="AE211" s="66" t="s">
        <v>5</v>
      </c>
      <c r="AF211" s="66"/>
      <c r="AG211" s="63"/>
      <c r="AH211" s="63" t="s">
        <v>5</v>
      </c>
      <c r="AI211" s="15">
        <f t="shared" si="26"/>
        <v>0</v>
      </c>
      <c r="AJ211" s="15">
        <f t="shared" si="27"/>
        <v>1</v>
      </c>
      <c r="AK211" s="12"/>
      <c r="AL211" s="12"/>
      <c r="AM211" s="12"/>
      <c r="AN211" s="4"/>
    </row>
    <row r="212" spans="1:40" ht="15.75" thickBot="1">
      <c r="A212" s="44" t="s">
        <v>165</v>
      </c>
      <c r="B212" s="52" t="s">
        <v>166</v>
      </c>
      <c r="C212" s="33" t="s">
        <v>37</v>
      </c>
      <c r="D212" s="18"/>
      <c r="E212" s="62" t="s">
        <v>5</v>
      </c>
      <c r="F212" s="62"/>
      <c r="G212" s="62" t="s">
        <v>5</v>
      </c>
      <c r="H212" s="62"/>
      <c r="I212" s="62" t="s">
        <v>5</v>
      </c>
      <c r="J212" s="62"/>
      <c r="K212" s="62" t="s">
        <v>5</v>
      </c>
      <c r="L212" s="64"/>
      <c r="M212" s="64" t="s">
        <v>5</v>
      </c>
      <c r="N212" s="64"/>
      <c r="O212" s="64" t="s">
        <v>5</v>
      </c>
      <c r="P212" s="64"/>
      <c r="Q212" s="64" t="s">
        <v>5</v>
      </c>
      <c r="R212" s="64"/>
      <c r="S212" s="65" t="s">
        <v>9</v>
      </c>
      <c r="T212" s="65"/>
      <c r="U212" s="65" t="s">
        <v>5</v>
      </c>
      <c r="V212" s="65"/>
      <c r="W212" s="65" t="s">
        <v>5</v>
      </c>
      <c r="X212" s="65"/>
      <c r="Y212" s="65" t="s">
        <v>5</v>
      </c>
      <c r="Z212" s="66"/>
      <c r="AA212" s="66" t="s">
        <v>5</v>
      </c>
      <c r="AB212" s="66"/>
      <c r="AC212" s="66" t="s">
        <v>5</v>
      </c>
      <c r="AD212" s="66"/>
      <c r="AE212" s="66" t="s">
        <v>5</v>
      </c>
      <c r="AF212" s="66"/>
      <c r="AG212" s="63" t="s">
        <v>5</v>
      </c>
      <c r="AH212" s="63"/>
      <c r="AI212" s="15">
        <f t="shared" si="26"/>
        <v>0</v>
      </c>
      <c r="AJ212" s="15">
        <f t="shared" si="27"/>
        <v>1</v>
      </c>
      <c r="AK212" s="12"/>
      <c r="AL212" s="12"/>
      <c r="AM212" s="12"/>
      <c r="AN212" s="12"/>
    </row>
    <row r="213" spans="1:40">
      <c r="A213" s="46"/>
      <c r="B213" s="54"/>
      <c r="C213" s="1"/>
      <c r="D213" s="2"/>
      <c r="E213" s="2"/>
      <c r="F213" s="2"/>
      <c r="I213" s="2"/>
      <c r="J213" s="2"/>
      <c r="K213" s="2"/>
      <c r="L213" s="2"/>
      <c r="M213" s="2"/>
      <c r="P213" s="2"/>
      <c r="R213" s="2"/>
      <c r="S213" s="2"/>
      <c r="T213" s="2"/>
      <c r="X213" s="2"/>
      <c r="Y213" s="2"/>
      <c r="Z213" s="2"/>
      <c r="AA213" s="2"/>
      <c r="AD213" s="2"/>
      <c r="AF213" s="2"/>
      <c r="AG213" s="2"/>
    </row>
    <row r="214" spans="1:40">
      <c r="A214" s="93"/>
      <c r="B214" s="94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</row>
    <row r="215" spans="1:40">
      <c r="A215" s="93"/>
      <c r="B215" s="94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</row>
    <row r="216" spans="1:40">
      <c r="A216" s="93"/>
      <c r="B216" s="94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</row>
    <row r="217" spans="1:40">
      <c r="A217" s="93"/>
      <c r="B217" s="94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1:40">
      <c r="A218" s="93"/>
      <c r="B218" s="94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</row>
    <row r="219" spans="1:40">
      <c r="A219" s="93"/>
      <c r="B219" s="94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</row>
    <row r="220" spans="1:40">
      <c r="A220" s="93"/>
      <c r="B220" s="94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</row>
    <row r="221" spans="1:40">
      <c r="A221" s="93"/>
      <c r="B221" s="94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</row>
    <row r="222" spans="1:40">
      <c r="A222" s="93"/>
      <c r="B222" s="94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</row>
    <row r="223" spans="1:40">
      <c r="A223" s="93"/>
      <c r="B223" s="94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</row>
    <row r="224" spans="1:40">
      <c r="A224" s="93"/>
      <c r="B224" s="94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1:34">
      <c r="A225" s="93"/>
      <c r="B225" s="94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1:34">
      <c r="A226" s="93"/>
      <c r="B226" s="94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1:34">
      <c r="A227" s="93"/>
      <c r="B227" s="94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</row>
    <row r="228" spans="1:34">
      <c r="A228" s="93"/>
      <c r="B228" s="94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</row>
    <row r="229" spans="1:34">
      <c r="A229" s="93"/>
      <c r="B229" s="94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</row>
    <row r="230" spans="1:34">
      <c r="A230" s="93"/>
      <c r="B230" s="94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</row>
    <row r="231" spans="1:34">
      <c r="A231" s="93"/>
      <c r="B231" s="94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</row>
    <row r="232" spans="1:34">
      <c r="A232" s="93"/>
      <c r="B232" s="94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</row>
    <row r="233" spans="1:34">
      <c r="A233" s="93"/>
      <c r="B233" s="94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</row>
    <row r="234" spans="1:34">
      <c r="A234" s="93"/>
      <c r="B234" s="94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</row>
    <row r="235" spans="1:34">
      <c r="A235" s="93"/>
      <c r="B235" s="94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1:34">
      <c r="A236" s="93"/>
      <c r="B236" s="94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</row>
    <row r="237" spans="1:34">
      <c r="A237" s="93"/>
      <c r="B237" s="94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</row>
    <row r="238" spans="1:34">
      <c r="A238" s="93"/>
      <c r="B238" s="94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</row>
    <row r="239" spans="1:34">
      <c r="A239" s="93"/>
      <c r="B239" s="94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1:34">
      <c r="A240" s="93"/>
      <c r="B240" s="94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1:34">
      <c r="A241" s="93"/>
      <c r="B241" s="94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1:34">
      <c r="A242" s="93"/>
      <c r="B242" s="94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</row>
    <row r="243" spans="1:34">
      <c r="A243" s="93"/>
      <c r="B243" s="94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</row>
    <row r="244" spans="1:34">
      <c r="A244" s="93"/>
      <c r="B244" s="94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1:34">
      <c r="A245" s="93"/>
      <c r="B245" s="94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</row>
    <row r="246" spans="1:34">
      <c r="A246" s="93"/>
      <c r="B246" s="94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</row>
    <row r="247" spans="1:34">
      <c r="A247" s="93"/>
      <c r="B247" s="94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</row>
    <row r="248" spans="1:34">
      <c r="A248" s="93"/>
      <c r="B248" s="94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</row>
    <row r="249" spans="1:34">
      <c r="A249" s="93"/>
      <c r="B249" s="94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</row>
    <row r="250" spans="1:34">
      <c r="A250" s="93"/>
      <c r="B250" s="94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</row>
    <row r="251" spans="1:34">
      <c r="A251" s="93"/>
      <c r="B251" s="94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</row>
    <row r="252" spans="1:34">
      <c r="A252" s="93"/>
      <c r="B252" s="94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</row>
    <row r="253" spans="1:34">
      <c r="A253" s="93"/>
      <c r="B253" s="94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</row>
    <row r="254" spans="1:34">
      <c r="A254" s="93"/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</row>
    <row r="255" spans="1:34">
      <c r="A255" s="93"/>
      <c r="B255" s="94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</row>
    <row r="256" spans="1:34">
      <c r="A256" s="93"/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</row>
    <row r="257" spans="1:34">
      <c r="A257" s="93"/>
      <c r="B257" s="94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</row>
    <row r="258" spans="1:34">
      <c r="A258" s="93"/>
      <c r="B258" s="94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</row>
    <row r="259" spans="1:34">
      <c r="A259" s="93"/>
      <c r="B259" s="94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</row>
    <row r="260" spans="1:34">
      <c r="A260" s="93"/>
      <c r="B260" s="94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</row>
    <row r="261" spans="1:34">
      <c r="A261" s="93"/>
      <c r="B261" s="94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</row>
    <row r="262" spans="1:34">
      <c r="A262" s="93"/>
      <c r="B262" s="94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</row>
    <row r="263" spans="1:34">
      <c r="A263" s="93"/>
      <c r="B263" s="94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</row>
    <row r="264" spans="1:34">
      <c r="A264" s="93"/>
      <c r="B264" s="94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</row>
    <row r="265" spans="1:34">
      <c r="A265" s="93"/>
      <c r="B265" s="94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</row>
    <row r="266" spans="1:34">
      <c r="A266" s="93"/>
      <c r="B266" s="94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</row>
    <row r="267" spans="1:34">
      <c r="A267" s="93"/>
      <c r="B267" s="94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</row>
    <row r="268" spans="1:34">
      <c r="A268" s="93"/>
      <c r="B268" s="94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</row>
    <row r="269" spans="1:34">
      <c r="A269" s="93"/>
      <c r="B269" s="94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</row>
    <row r="270" spans="1:34">
      <c r="A270" s="93"/>
      <c r="B270" s="94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</row>
    <row r="271" spans="1:34">
      <c r="A271" s="93"/>
      <c r="B271" s="94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</row>
    <row r="272" spans="1:34">
      <c r="A272" s="93"/>
      <c r="B272" s="94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</row>
    <row r="273" spans="1:34">
      <c r="A273" s="93"/>
      <c r="B273" s="94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</row>
    <row r="274" spans="1:34">
      <c r="A274" s="93"/>
      <c r="B274" s="94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</row>
    <row r="275" spans="1:34">
      <c r="A275" s="93"/>
      <c r="B275" s="94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</row>
    <row r="276" spans="1:34">
      <c r="A276" s="93"/>
      <c r="B276" s="94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</row>
    <row r="277" spans="1:34">
      <c r="A277" s="93"/>
      <c r="B277" s="94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</row>
    <row r="278" spans="1:34">
      <c r="A278" s="93"/>
      <c r="B278" s="94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</row>
    <row r="279" spans="1:34">
      <c r="A279" s="93"/>
      <c r="B279" s="94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</row>
    <row r="280" spans="1:34">
      <c r="A280" s="93"/>
      <c r="B280" s="94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</row>
    <row r="281" spans="1:34">
      <c r="A281" s="93"/>
      <c r="B281" s="94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</row>
    <row r="282" spans="1:34">
      <c r="A282" s="93"/>
      <c r="B282" s="94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</row>
    <row r="283" spans="1:34">
      <c r="A283" s="93"/>
      <c r="B283" s="94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</row>
    <row r="284" spans="1:34">
      <c r="A284" s="93"/>
      <c r="B284" s="94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</row>
    <row r="285" spans="1:34">
      <c r="A285" s="93"/>
      <c r="B285" s="94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</row>
    <row r="286" spans="1:34">
      <c r="A286" s="93"/>
      <c r="B286" s="94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</row>
    <row r="287" spans="1:34">
      <c r="A287" s="93"/>
      <c r="B287" s="94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</row>
    <row r="288" spans="1:34">
      <c r="A288" s="93"/>
      <c r="B288" s="94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</row>
    <row r="289" spans="1:34">
      <c r="A289" s="93"/>
      <c r="B289" s="94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1:34">
      <c r="A290" s="93"/>
      <c r="B290" s="94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</row>
    <row r="291" spans="1:34">
      <c r="A291" s="93"/>
      <c r="B291" s="94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</row>
    <row r="292" spans="1:34">
      <c r="A292" s="93"/>
      <c r="B292" s="94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</row>
    <row r="293" spans="1:34">
      <c r="A293" s="93"/>
      <c r="B293" s="94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</row>
    <row r="294" spans="1:34">
      <c r="A294" s="93"/>
      <c r="B294" s="94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</row>
    <row r="295" spans="1:34">
      <c r="A295" s="93"/>
      <c r="B295" s="94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</row>
    <row r="296" spans="1:34">
      <c r="A296" s="93"/>
      <c r="B296" s="94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spans="1:34">
      <c r="A297" s="93"/>
      <c r="B297" s="94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</row>
    <row r="298" spans="1:34">
      <c r="A298" s="93"/>
      <c r="B298" s="94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1:34">
      <c r="A299" s="93"/>
      <c r="B299" s="94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</row>
    <row r="300" spans="1:34">
      <c r="A300" s="93"/>
      <c r="B300" s="94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</row>
    <row r="301" spans="1:34">
      <c r="A301" s="93"/>
      <c r="B301" s="94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</row>
    <row r="302" spans="1:34">
      <c r="A302" s="93"/>
      <c r="B302" s="94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</row>
    <row r="303" spans="1:34">
      <c r="A303" s="93"/>
      <c r="B303" s="94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</row>
    <row r="304" spans="1:34">
      <c r="A304" s="93"/>
      <c r="B304" s="94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</row>
    <row r="305" spans="1:34">
      <c r="A305" s="93"/>
      <c r="B305" s="94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</row>
    <row r="306" spans="1:34">
      <c r="A306" s="93"/>
      <c r="B306" s="94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</row>
    <row r="307" spans="1:34">
      <c r="A307" s="93"/>
      <c r="B307" s="94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spans="1:34">
      <c r="A308" s="93"/>
      <c r="B308" s="94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</row>
    <row r="309" spans="1:34">
      <c r="A309" s="93"/>
      <c r="B309" s="94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</row>
    <row r="310" spans="1:34">
      <c r="A310" s="93"/>
      <c r="B310" s="94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</row>
    <row r="311" spans="1:34">
      <c r="A311" s="93"/>
      <c r="B311" s="94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</row>
    <row r="312" spans="1:34">
      <c r="A312" s="93"/>
      <c r="B312" s="94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</row>
    <row r="313" spans="1:34">
      <c r="A313" s="93"/>
      <c r="B313" s="94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</row>
    <row r="314" spans="1:34">
      <c r="A314" s="93"/>
      <c r="B314" s="94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</row>
    <row r="315" spans="1:34">
      <c r="A315" s="93"/>
      <c r="B315" s="94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</row>
    <row r="316" spans="1:34">
      <c r="A316" s="93"/>
      <c r="B316" s="94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spans="1:34">
      <c r="A317" s="93"/>
      <c r="B317" s="94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</row>
    <row r="318" spans="1:34">
      <c r="A318" s="93"/>
      <c r="B318" s="94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</row>
    <row r="319" spans="1:34">
      <c r="A319" s="93"/>
      <c r="B319" s="94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</row>
    <row r="320" spans="1:34">
      <c r="A320" s="93"/>
      <c r="B320" s="94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</row>
    <row r="321" spans="1:34">
      <c r="A321" s="93"/>
      <c r="B321" s="94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spans="1:34">
      <c r="A322" s="93"/>
      <c r="B322" s="94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</row>
    <row r="323" spans="1:34">
      <c r="A323" s="93"/>
      <c r="B323" s="94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</row>
    <row r="324" spans="1:34">
      <c r="A324" s="93"/>
      <c r="B324" s="94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</row>
    <row r="325" spans="1:34">
      <c r="A325" s="93"/>
      <c r="B325" s="94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</row>
    <row r="326" spans="1:34">
      <c r="A326" s="93"/>
      <c r="B326" s="94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</row>
    <row r="327" spans="1:34">
      <c r="A327" s="93"/>
      <c r="B327" s="94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</row>
    <row r="328" spans="1:34">
      <c r="A328" s="93"/>
      <c r="B328" s="94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</row>
    <row r="329" spans="1:34">
      <c r="A329" s="93"/>
      <c r="B329" s="94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</row>
    <row r="330" spans="1:34">
      <c r="A330" s="93"/>
      <c r="B330" s="94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</row>
    <row r="331" spans="1:34">
      <c r="A331" s="93"/>
      <c r="B331" s="94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</row>
    <row r="332" spans="1:34">
      <c r="A332" s="93"/>
      <c r="B332" s="94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</row>
    <row r="333" spans="1:34">
      <c r="A333" s="93"/>
      <c r="B333" s="94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</row>
    <row r="334" spans="1:34">
      <c r="A334" s="93"/>
      <c r="B334" s="94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</row>
    <row r="335" spans="1:34">
      <c r="A335" s="93"/>
      <c r="B335" s="94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</row>
    <row r="336" spans="1:34">
      <c r="A336" s="93"/>
      <c r="B336" s="94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</row>
    <row r="337" spans="1:34">
      <c r="A337" s="93"/>
      <c r="B337" s="94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</row>
    <row r="338" spans="1:34">
      <c r="A338" s="93"/>
      <c r="B338" s="94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</row>
    <row r="339" spans="1:34">
      <c r="A339" s="93"/>
      <c r="B339" s="94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</row>
    <row r="340" spans="1:34">
      <c r="A340" s="93"/>
      <c r="B340" s="94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</row>
    <row r="341" spans="1:34">
      <c r="A341" s="93"/>
      <c r="B341" s="94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</row>
    <row r="342" spans="1:34">
      <c r="A342" s="93"/>
      <c r="B342" s="94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</row>
    <row r="343" spans="1:34">
      <c r="A343" s="93"/>
      <c r="B343" s="94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</row>
    <row r="344" spans="1:34">
      <c r="A344" s="93"/>
      <c r="B344" s="94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</row>
    <row r="345" spans="1:34">
      <c r="A345" s="93"/>
      <c r="B345" s="94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</row>
    <row r="346" spans="1:34">
      <c r="A346" s="93"/>
      <c r="B346" s="94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</row>
    <row r="347" spans="1:34">
      <c r="A347" s="93"/>
      <c r="B347" s="94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</row>
    <row r="348" spans="1:34">
      <c r="A348" s="93"/>
      <c r="B348" s="94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</row>
    <row r="349" spans="1:34">
      <c r="A349" s="93"/>
      <c r="B349" s="94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</row>
    <row r="350" spans="1:34">
      <c r="A350" s="93"/>
      <c r="B350" s="94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</row>
    <row r="351" spans="1:34">
      <c r="A351" s="93"/>
      <c r="B351" s="94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</row>
    <row r="352" spans="1:34">
      <c r="A352" s="93"/>
      <c r="B352" s="94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</row>
    <row r="353" spans="1:34">
      <c r="A353" s="93"/>
      <c r="B353" s="94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</row>
    <row r="354" spans="1:34">
      <c r="A354" s="93"/>
      <c r="B354" s="94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</row>
    <row r="355" spans="1:34">
      <c r="A355" s="93"/>
      <c r="B355" s="94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</row>
    <row r="356" spans="1:34">
      <c r="A356" s="93"/>
      <c r="B356" s="94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</row>
    <row r="357" spans="1:34">
      <c r="A357" s="93"/>
      <c r="B357" s="94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</row>
    <row r="358" spans="1:34">
      <c r="A358" s="93"/>
      <c r="B358" s="94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</row>
    <row r="359" spans="1:34">
      <c r="A359" s="93"/>
      <c r="B359" s="94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</row>
    <row r="360" spans="1:34">
      <c r="A360" s="93"/>
      <c r="B360" s="94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</row>
    <row r="361" spans="1:34">
      <c r="A361" s="93"/>
      <c r="B361" s="94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</row>
    <row r="362" spans="1:34">
      <c r="A362" s="93"/>
      <c r="B362" s="94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</row>
    <row r="363" spans="1:34">
      <c r="A363" s="93"/>
      <c r="B363" s="94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</row>
    <row r="364" spans="1:34">
      <c r="A364" s="93"/>
      <c r="B364" s="94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</row>
    <row r="365" spans="1:34">
      <c r="A365" s="93"/>
      <c r="B365" s="94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</row>
    <row r="366" spans="1:34">
      <c r="A366" s="93"/>
      <c r="B366" s="94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</row>
    <row r="367" spans="1:34">
      <c r="A367" s="93"/>
      <c r="B367" s="94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</row>
    <row r="368" spans="1:34">
      <c r="A368" s="93"/>
      <c r="B368" s="94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</row>
    <row r="369" spans="1:34">
      <c r="A369" s="93"/>
      <c r="B369" s="94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</row>
    <row r="370" spans="1:34">
      <c r="A370" s="93"/>
      <c r="B370" s="94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</row>
    <row r="371" spans="1:34">
      <c r="A371" s="93"/>
      <c r="B371" s="94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</row>
    <row r="372" spans="1:34">
      <c r="A372" s="93"/>
      <c r="B372" s="94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</row>
    <row r="373" spans="1:34">
      <c r="A373" s="93"/>
      <c r="B373" s="94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</row>
    <row r="374" spans="1:34">
      <c r="A374" s="93"/>
      <c r="B374" s="94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</row>
    <row r="375" spans="1:34">
      <c r="A375" s="93"/>
      <c r="B375" s="94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</row>
    <row r="376" spans="1:34">
      <c r="A376" s="93"/>
      <c r="B376" s="94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</row>
    <row r="377" spans="1:34">
      <c r="A377" s="93"/>
      <c r="B377" s="94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</row>
    <row r="378" spans="1:34">
      <c r="A378" s="93"/>
      <c r="B378" s="94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</row>
    <row r="379" spans="1:34">
      <c r="A379" s="93"/>
      <c r="B379" s="94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</row>
    <row r="380" spans="1:34">
      <c r="A380" s="93"/>
      <c r="B380" s="94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</row>
    <row r="381" spans="1:34">
      <c r="A381" s="93"/>
      <c r="B381" s="94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</row>
    <row r="382" spans="1:34">
      <c r="A382" s="93"/>
      <c r="B382" s="94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</row>
    <row r="383" spans="1:34">
      <c r="A383" s="93"/>
      <c r="B383" s="94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</row>
    <row r="384" spans="1:34">
      <c r="A384" s="93"/>
      <c r="B384" s="94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</row>
    <row r="385" spans="1:34">
      <c r="A385" s="93"/>
      <c r="B385" s="94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</row>
    <row r="386" spans="1:34">
      <c r="A386" s="93"/>
      <c r="B386" s="94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</row>
    <row r="387" spans="1:34">
      <c r="A387" s="93"/>
      <c r="B387" s="94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</row>
    <row r="388" spans="1:34">
      <c r="A388" s="93"/>
      <c r="B388" s="94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</row>
    <row r="389" spans="1:34">
      <c r="A389" s="93"/>
      <c r="B389" s="94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</row>
    <row r="390" spans="1:34">
      <c r="A390" s="93"/>
      <c r="B390" s="94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</row>
    <row r="391" spans="1:34">
      <c r="A391" s="93"/>
      <c r="B391" s="94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</row>
    <row r="392" spans="1:34">
      <c r="A392" s="93"/>
      <c r="B392" s="94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</row>
    <row r="393" spans="1:34">
      <c r="A393" s="93"/>
      <c r="B393" s="94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</row>
    <row r="394" spans="1:34">
      <c r="A394" s="93"/>
      <c r="B394" s="94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</row>
    <row r="395" spans="1:34">
      <c r="A395" s="93"/>
      <c r="B395" s="94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</row>
    <row r="396" spans="1:34">
      <c r="A396" s="93"/>
      <c r="B396" s="94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</row>
    <row r="397" spans="1:34">
      <c r="A397" s="93"/>
      <c r="B397" s="94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</row>
    <row r="398" spans="1:34">
      <c r="A398" s="93"/>
      <c r="B398" s="94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</row>
    <row r="399" spans="1:34">
      <c r="A399" s="93"/>
      <c r="B399" s="94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</row>
    <row r="400" spans="1:34">
      <c r="A400" s="93"/>
      <c r="B400" s="94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</row>
    <row r="401" spans="1:34">
      <c r="A401" s="93"/>
      <c r="B401" s="94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</row>
    <row r="402" spans="1:34">
      <c r="A402" s="93"/>
      <c r="B402" s="94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</row>
    <row r="403" spans="1:34">
      <c r="A403" s="93"/>
      <c r="B403" s="94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</row>
    <row r="404" spans="1:34">
      <c r="A404" s="93"/>
      <c r="B404" s="94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</row>
    <row r="405" spans="1:34">
      <c r="A405" s="93"/>
      <c r="B405" s="94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</row>
    <row r="406" spans="1:34">
      <c r="A406" s="93"/>
      <c r="B406" s="94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</row>
    <row r="407" spans="1:34">
      <c r="A407" s="93"/>
      <c r="B407" s="94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</row>
    <row r="408" spans="1:34">
      <c r="A408" s="93"/>
      <c r="B408" s="94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</row>
    <row r="409" spans="1:34">
      <c r="A409" s="93"/>
      <c r="B409" s="94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</row>
    <row r="410" spans="1:34">
      <c r="A410" s="93"/>
      <c r="B410" s="94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</row>
    <row r="411" spans="1:34">
      <c r="A411" s="93"/>
      <c r="B411" s="94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</row>
    <row r="412" spans="1:34">
      <c r="A412" s="93"/>
      <c r="B412" s="94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</row>
    <row r="413" spans="1:34">
      <c r="A413" s="93"/>
      <c r="B413" s="94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</row>
    <row r="414" spans="1:34">
      <c r="A414" s="93"/>
      <c r="B414" s="94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</row>
    <row r="415" spans="1:34">
      <c r="A415" s="93"/>
      <c r="B415" s="94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</row>
    <row r="416" spans="1:34">
      <c r="A416" s="93"/>
      <c r="B416" s="94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</row>
    <row r="417" spans="1:34">
      <c r="A417" s="93"/>
      <c r="B417" s="94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</row>
    <row r="418" spans="1:34">
      <c r="A418" s="93"/>
      <c r="B418" s="94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</row>
    <row r="419" spans="1:34">
      <c r="A419" s="93"/>
      <c r="B419" s="94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</row>
    <row r="420" spans="1:34">
      <c r="A420" s="93"/>
      <c r="B420" s="94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</row>
    <row r="421" spans="1:34">
      <c r="A421" s="93"/>
      <c r="B421" s="94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</row>
    <row r="422" spans="1:34">
      <c r="A422" s="93"/>
      <c r="B422" s="94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</row>
    <row r="423" spans="1:34">
      <c r="A423" s="93"/>
      <c r="B423" s="94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</row>
    <row r="424" spans="1:34">
      <c r="A424" s="93"/>
      <c r="B424" s="94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</row>
    <row r="425" spans="1:34">
      <c r="A425" s="93"/>
      <c r="B425" s="94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</row>
    <row r="426" spans="1:34">
      <c r="A426" s="93"/>
      <c r="B426" s="94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</row>
    <row r="427" spans="1:34">
      <c r="A427" s="93"/>
      <c r="B427" s="94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</row>
    <row r="428" spans="1:34">
      <c r="A428" s="93"/>
      <c r="B428" s="94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</row>
    <row r="429" spans="1:34">
      <c r="A429" s="93"/>
      <c r="B429" s="94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</row>
    <row r="430" spans="1:34">
      <c r="A430" s="93"/>
      <c r="B430" s="94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</row>
    <row r="431" spans="1:34">
      <c r="A431" s="93"/>
      <c r="B431" s="94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</row>
    <row r="432" spans="1:34">
      <c r="A432" s="93"/>
      <c r="B432" s="94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</row>
    <row r="433" spans="1:34">
      <c r="A433" s="93"/>
      <c r="B433" s="94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</row>
    <row r="434" spans="1:34">
      <c r="A434" s="93"/>
      <c r="B434" s="94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</row>
    <row r="435" spans="1:34">
      <c r="A435" s="93"/>
      <c r="B435" s="94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</row>
    <row r="436" spans="1:34">
      <c r="A436" s="93"/>
      <c r="B436" s="94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</row>
    <row r="437" spans="1:34">
      <c r="A437" s="93"/>
      <c r="B437" s="94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</row>
    <row r="438" spans="1:34">
      <c r="A438" s="93"/>
      <c r="B438" s="94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</row>
    <row r="439" spans="1:34">
      <c r="A439" s="93"/>
      <c r="B439" s="94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</row>
    <row r="440" spans="1:34">
      <c r="A440" s="93"/>
      <c r="B440" s="94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</row>
    <row r="441" spans="1:34">
      <c r="A441" s="93"/>
      <c r="B441" s="94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</row>
    <row r="442" spans="1:34">
      <c r="A442" s="93"/>
      <c r="B442" s="94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</row>
    <row r="443" spans="1:34">
      <c r="A443" s="93"/>
      <c r="B443" s="94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</row>
    <row r="444" spans="1:34">
      <c r="A444" s="93"/>
      <c r="B444" s="94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</row>
    <row r="445" spans="1:34">
      <c r="A445" s="93"/>
      <c r="B445" s="94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</row>
    <row r="446" spans="1:34">
      <c r="A446" s="93"/>
      <c r="B446" s="94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</row>
    <row r="447" spans="1:34">
      <c r="A447" s="93"/>
      <c r="B447" s="94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</row>
    <row r="448" spans="1:34">
      <c r="A448" s="93"/>
      <c r="B448" s="94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</row>
    <row r="449" spans="1:34">
      <c r="A449" s="93"/>
      <c r="B449" s="94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</row>
    <row r="450" spans="1:34">
      <c r="A450" s="93"/>
      <c r="B450" s="94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</row>
    <row r="451" spans="1:34">
      <c r="A451" s="93"/>
      <c r="B451" s="94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</row>
    <row r="452" spans="1:34">
      <c r="A452" s="93"/>
      <c r="B452" s="94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</row>
    <row r="453" spans="1:34">
      <c r="A453" s="93"/>
      <c r="B453" s="94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</row>
    <row r="454" spans="1:34">
      <c r="A454" s="93"/>
      <c r="B454" s="94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</row>
    <row r="455" spans="1:34">
      <c r="A455" s="93"/>
      <c r="B455" s="94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</row>
    <row r="456" spans="1:34">
      <c r="A456" s="93"/>
      <c r="B456" s="94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</row>
    <row r="457" spans="1:34">
      <c r="A457" s="93"/>
      <c r="B457" s="94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</row>
    <row r="458" spans="1:34">
      <c r="A458" s="93"/>
      <c r="B458" s="94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</row>
    <row r="459" spans="1:34">
      <c r="A459" s="93"/>
      <c r="B459" s="94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</row>
    <row r="460" spans="1:34">
      <c r="A460" s="93"/>
      <c r="B460" s="94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</row>
    <row r="461" spans="1:34">
      <c r="A461" s="93"/>
      <c r="B461" s="94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</row>
    <row r="462" spans="1:34">
      <c r="A462" s="93"/>
      <c r="B462" s="94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</row>
    <row r="463" spans="1:34">
      <c r="A463" s="93"/>
      <c r="B463" s="94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</row>
    <row r="464" spans="1:34">
      <c r="A464" s="93"/>
      <c r="B464" s="94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</row>
    <row r="465" spans="1:34">
      <c r="A465" s="93"/>
      <c r="B465" s="94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1:34">
      <c r="A466" s="93"/>
      <c r="B466" s="94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</row>
    <row r="467" spans="1:34">
      <c r="A467" s="93"/>
      <c r="B467" s="94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</row>
    <row r="468" spans="1:34">
      <c r="A468" s="93"/>
      <c r="B468" s="94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</row>
    <row r="469" spans="1:34">
      <c r="A469" s="93"/>
      <c r="B469" s="94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</row>
    <row r="470" spans="1:34">
      <c r="A470" s="93"/>
      <c r="B470" s="94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</row>
    <row r="471" spans="1:34">
      <c r="A471" s="93"/>
      <c r="B471" s="94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</row>
    <row r="472" spans="1:34">
      <c r="A472" s="93"/>
      <c r="B472" s="94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</row>
    <row r="473" spans="1:34">
      <c r="A473" s="93"/>
      <c r="B473" s="94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</row>
    <row r="474" spans="1:34">
      <c r="A474" s="93"/>
      <c r="B474" s="94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</row>
    <row r="475" spans="1:34">
      <c r="A475" s="93"/>
      <c r="B475" s="94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</row>
    <row r="476" spans="1:34">
      <c r="A476" s="93"/>
      <c r="B476" s="94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</row>
    <row r="477" spans="1:34">
      <c r="A477" s="93"/>
      <c r="B477" s="94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</row>
    <row r="478" spans="1:34">
      <c r="A478" s="93"/>
      <c r="B478" s="94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</row>
    <row r="479" spans="1:34">
      <c r="A479" s="93"/>
      <c r="B479" s="94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</row>
    <row r="480" spans="1:34">
      <c r="A480" s="93"/>
      <c r="B480" s="94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</row>
    <row r="481" spans="1:34">
      <c r="A481" s="93"/>
      <c r="B481" s="94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</row>
    <row r="482" spans="1:34">
      <c r="A482" s="93"/>
      <c r="B482" s="94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</row>
    <row r="483" spans="1:34">
      <c r="A483" s="93"/>
      <c r="B483" s="94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</row>
    <row r="484" spans="1:34">
      <c r="A484" s="93"/>
      <c r="B484" s="94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</row>
    <row r="485" spans="1:34">
      <c r="A485" s="93"/>
      <c r="B485" s="94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</row>
    <row r="486" spans="1:34">
      <c r="A486" s="93"/>
      <c r="B486" s="94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</row>
    <row r="487" spans="1:34">
      <c r="A487" s="93"/>
      <c r="B487" s="94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</row>
    <row r="488" spans="1:34">
      <c r="A488" s="93"/>
      <c r="B488" s="94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</row>
    <row r="489" spans="1:34">
      <c r="A489" s="93"/>
      <c r="B489" s="94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</row>
    <row r="490" spans="1:34">
      <c r="A490" s="93"/>
      <c r="B490" s="94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</row>
    <row r="491" spans="1:34">
      <c r="A491" s="93"/>
      <c r="B491" s="94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</row>
    <row r="492" spans="1:34">
      <c r="A492" s="93"/>
      <c r="B492" s="94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</row>
    <row r="493" spans="1:34">
      <c r="A493" s="93"/>
      <c r="B493" s="94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</row>
    <row r="494" spans="1:34">
      <c r="A494" s="93"/>
      <c r="B494" s="94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</row>
    <row r="495" spans="1:34">
      <c r="A495" s="93"/>
      <c r="B495" s="94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</row>
    <row r="496" spans="1:34">
      <c r="A496" s="93"/>
      <c r="B496" s="94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</row>
    <row r="497" spans="1:34">
      <c r="A497" s="93"/>
      <c r="B497" s="94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</row>
    <row r="498" spans="1:34">
      <c r="A498" s="93"/>
      <c r="B498" s="94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</row>
    <row r="499" spans="1:34">
      <c r="A499" s="93"/>
      <c r="B499" s="94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</row>
    <row r="500" spans="1:34">
      <c r="A500" s="93"/>
      <c r="B500" s="94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</row>
    <row r="501" spans="1:34">
      <c r="A501" s="93"/>
      <c r="B501" s="94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</row>
    <row r="502" spans="1:34">
      <c r="A502" s="93"/>
      <c r="B502" s="94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</row>
    <row r="503" spans="1:34">
      <c r="A503" s="93"/>
      <c r="B503" s="94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</row>
    <row r="504" spans="1:34">
      <c r="A504" s="93"/>
      <c r="B504" s="94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</row>
    <row r="505" spans="1:34">
      <c r="A505" s="93"/>
      <c r="B505" s="94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</row>
    <row r="506" spans="1:34">
      <c r="A506" s="93"/>
      <c r="B506" s="94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</row>
    <row r="507" spans="1:34">
      <c r="A507" s="93"/>
      <c r="B507" s="94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</row>
    <row r="508" spans="1:34">
      <c r="A508" s="93"/>
      <c r="B508" s="94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</row>
    <row r="509" spans="1:34">
      <c r="A509" s="93"/>
      <c r="B509" s="94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</row>
    <row r="510" spans="1:34">
      <c r="A510" s="93"/>
      <c r="B510" s="94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</row>
    <row r="511" spans="1:34">
      <c r="A511" s="93"/>
      <c r="B511" s="94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</row>
    <row r="512" spans="1:34">
      <c r="A512" s="93"/>
      <c r="B512" s="94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</row>
    <row r="513" spans="1:34">
      <c r="A513" s="93"/>
      <c r="B513" s="94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</row>
    <row r="514" spans="1:34">
      <c r="A514" s="93"/>
      <c r="B514" s="94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</row>
    <row r="515" spans="1:34">
      <c r="A515" s="93"/>
      <c r="B515" s="94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</row>
    <row r="516" spans="1:34">
      <c r="A516" s="93"/>
      <c r="B516" s="94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</row>
    <row r="517" spans="1:34">
      <c r="A517" s="93"/>
      <c r="B517" s="94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</row>
    <row r="518" spans="1:34">
      <c r="A518" s="93"/>
      <c r="B518" s="94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</row>
    <row r="519" spans="1:34">
      <c r="A519" s="93"/>
      <c r="B519" s="94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</row>
    <row r="520" spans="1:34">
      <c r="A520" s="93"/>
      <c r="B520" s="94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</row>
    <row r="521" spans="1:34">
      <c r="A521" s="93"/>
      <c r="B521" s="94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</row>
    <row r="522" spans="1:34">
      <c r="A522" s="93"/>
      <c r="B522" s="94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</row>
    <row r="523" spans="1:34">
      <c r="A523" s="93"/>
      <c r="B523" s="94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</row>
    <row r="524" spans="1:34">
      <c r="A524" s="93"/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1:34">
      <c r="A525" s="93"/>
      <c r="B525" s="94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</row>
    <row r="526" spans="1:34">
      <c r="A526" s="93"/>
      <c r="B526" s="94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</row>
    <row r="527" spans="1:34">
      <c r="A527" s="93"/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</row>
    <row r="528" spans="1:34">
      <c r="A528" s="93"/>
      <c r="B528" s="94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</row>
    <row r="529" spans="1:34">
      <c r="A529" s="93"/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</row>
    <row r="530" spans="1:34">
      <c r="A530" s="93"/>
      <c r="B530" s="94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</row>
    <row r="531" spans="1:34">
      <c r="A531" s="93"/>
      <c r="B531" s="94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</row>
    <row r="532" spans="1:34">
      <c r="A532" s="93"/>
      <c r="B532" s="94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</row>
    <row r="533" spans="1:34">
      <c r="A533" s="93"/>
      <c r="B533" s="94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</row>
    <row r="534" spans="1:34">
      <c r="A534" s="93"/>
      <c r="B534" s="94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</row>
    <row r="535" spans="1:34">
      <c r="A535" s="93"/>
      <c r="B535" s="94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</row>
    <row r="536" spans="1:34">
      <c r="A536" s="93"/>
      <c r="B536" s="94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</row>
    <row r="537" spans="1:34">
      <c r="A537" s="93"/>
      <c r="B537" s="94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</row>
    <row r="538" spans="1:34">
      <c r="A538" s="93"/>
      <c r="B538" s="94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</row>
    <row r="539" spans="1:34">
      <c r="A539" s="93"/>
      <c r="B539" s="94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</row>
    <row r="540" spans="1:34">
      <c r="A540" s="93"/>
      <c r="B540" s="94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</row>
    <row r="541" spans="1:34">
      <c r="A541" s="93"/>
      <c r="B541" s="94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</row>
    <row r="542" spans="1:34">
      <c r="A542" s="93"/>
      <c r="B542" s="94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</row>
    <row r="543" spans="1:34">
      <c r="A543" s="93"/>
      <c r="B543" s="94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</row>
    <row r="544" spans="1:34">
      <c r="A544" s="93"/>
      <c r="B544" s="94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</row>
    <row r="545" spans="1:34">
      <c r="A545" s="93"/>
      <c r="B545" s="94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</row>
    <row r="546" spans="1:34">
      <c r="A546" s="93"/>
      <c r="B546" s="94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</row>
    <row r="547" spans="1:34">
      <c r="A547" s="93"/>
      <c r="B547" s="94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</row>
    <row r="548" spans="1:34">
      <c r="A548" s="93"/>
      <c r="B548" s="94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</row>
    <row r="549" spans="1:34">
      <c r="A549" s="93"/>
      <c r="B549" s="94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</row>
    <row r="550" spans="1:34">
      <c r="A550" s="93"/>
      <c r="B550" s="94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</row>
    <row r="551" spans="1:34">
      <c r="A551" s="93"/>
      <c r="B551" s="94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</row>
    <row r="552" spans="1:34">
      <c r="A552" s="93"/>
      <c r="B552" s="94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</row>
    <row r="553" spans="1:34">
      <c r="A553" s="93"/>
      <c r="B553" s="94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</row>
    <row r="554" spans="1:34">
      <c r="A554" s="93"/>
      <c r="B554" s="94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</row>
    <row r="555" spans="1:34">
      <c r="A555" s="93"/>
      <c r="B555" s="94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</row>
    <row r="556" spans="1:34">
      <c r="A556" s="93"/>
      <c r="B556" s="94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</row>
    <row r="557" spans="1:34">
      <c r="A557" s="93"/>
      <c r="B557" s="94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</row>
    <row r="558" spans="1:34">
      <c r="A558" s="93"/>
      <c r="B558" s="94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</row>
    <row r="559" spans="1:34">
      <c r="A559" s="93"/>
      <c r="B559" s="94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</row>
    <row r="560" spans="1:34">
      <c r="A560" s="93"/>
      <c r="B560" s="94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</row>
    <row r="561" spans="1:34">
      <c r="A561" s="93"/>
      <c r="B561" s="94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</row>
    <row r="562" spans="1:34">
      <c r="A562" s="93"/>
      <c r="B562" s="94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</row>
    <row r="563" spans="1:34">
      <c r="A563" s="93"/>
      <c r="B563" s="94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</row>
    <row r="564" spans="1:34">
      <c r="A564" s="93"/>
      <c r="B564" s="94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</row>
    <row r="565" spans="1:34">
      <c r="A565" s="93"/>
      <c r="B565" s="94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</row>
    <row r="566" spans="1:34">
      <c r="A566" s="93"/>
      <c r="B566" s="94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</row>
    <row r="567" spans="1:34">
      <c r="A567" s="93"/>
      <c r="B567" s="94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</row>
    <row r="568" spans="1:34">
      <c r="A568" s="93"/>
      <c r="B568" s="94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</row>
    <row r="569" spans="1:34">
      <c r="A569" s="93"/>
      <c r="B569" s="94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</row>
    <row r="570" spans="1:34">
      <c r="A570" s="93"/>
      <c r="B570" s="94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</row>
    <row r="571" spans="1:34">
      <c r="A571" s="93"/>
      <c r="B571" s="94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</row>
    <row r="572" spans="1:34">
      <c r="A572" s="93"/>
      <c r="B572" s="94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</row>
    <row r="573" spans="1:34">
      <c r="A573" s="93"/>
      <c r="B573" s="94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</row>
    <row r="574" spans="1:34">
      <c r="A574" s="93"/>
      <c r="B574" s="94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</row>
    <row r="575" spans="1:34">
      <c r="A575" s="93"/>
      <c r="B575" s="94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</row>
    <row r="576" spans="1:34">
      <c r="A576" s="93"/>
      <c r="B576" s="94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</row>
    <row r="577" spans="1:34">
      <c r="A577" s="93"/>
      <c r="B577" s="94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</row>
    <row r="578" spans="1:34">
      <c r="A578" s="93"/>
      <c r="B578" s="94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</row>
    <row r="579" spans="1:34">
      <c r="A579" s="93"/>
      <c r="B579" s="94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</row>
    <row r="580" spans="1:34">
      <c r="A580" s="93"/>
      <c r="B580" s="94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</row>
    <row r="581" spans="1:34">
      <c r="A581" s="93"/>
      <c r="B581" s="94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</row>
    <row r="582" spans="1:34">
      <c r="A582" s="93"/>
      <c r="B582" s="94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</row>
    <row r="583" spans="1:34">
      <c r="A583" s="93"/>
      <c r="B583" s="94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</row>
    <row r="584" spans="1:34">
      <c r="A584" s="93"/>
      <c r="B584" s="94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1:34">
      <c r="A585" s="93"/>
      <c r="B585" s="94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</row>
    <row r="586" spans="1:34">
      <c r="A586" s="93"/>
      <c r="B586" s="94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</row>
    <row r="587" spans="1:34">
      <c r="A587" s="93"/>
      <c r="B587" s="94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</row>
    <row r="588" spans="1:34">
      <c r="A588" s="93"/>
      <c r="B588" s="94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</row>
    <row r="589" spans="1:34">
      <c r="A589" s="93"/>
      <c r="B589" s="94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</row>
    <row r="590" spans="1:34">
      <c r="A590" s="93"/>
      <c r="B590" s="94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</row>
    <row r="591" spans="1:34">
      <c r="A591" s="93"/>
      <c r="B591" s="94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</row>
    <row r="592" spans="1:34">
      <c r="A592" s="93"/>
      <c r="B592" s="94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</row>
    <row r="593" spans="1:34">
      <c r="A593" s="93"/>
      <c r="B593" s="94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</row>
    <row r="594" spans="1:34">
      <c r="A594" s="93"/>
      <c r="B594" s="94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</row>
    <row r="595" spans="1:34">
      <c r="A595" s="93"/>
      <c r="B595" s="94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1:34">
      <c r="A596" s="93"/>
      <c r="B596" s="94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</row>
    <row r="597" spans="1:34">
      <c r="A597" s="93"/>
      <c r="B597" s="94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</row>
    <row r="598" spans="1:34">
      <c r="A598" s="93"/>
      <c r="B598" s="94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</row>
    <row r="599" spans="1:34">
      <c r="A599" s="93"/>
      <c r="B599" s="94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1:34">
      <c r="A600" s="93"/>
      <c r="B600" s="94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</row>
    <row r="601" spans="1:34">
      <c r="A601" s="93"/>
      <c r="B601" s="94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</row>
    <row r="602" spans="1:34">
      <c r="A602" s="93"/>
      <c r="B602" s="94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</row>
    <row r="603" spans="1:34">
      <c r="A603" s="93"/>
      <c r="B603" s="94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</row>
    <row r="604" spans="1:34">
      <c r="A604" s="93"/>
      <c r="B604" s="94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</row>
    <row r="605" spans="1:34">
      <c r="A605" s="93"/>
      <c r="B605" s="94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</row>
    <row r="606" spans="1:34">
      <c r="A606" s="93"/>
      <c r="B606" s="94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</row>
    <row r="607" spans="1:34">
      <c r="A607" s="93"/>
      <c r="B607" s="94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</row>
    <row r="608" spans="1:34">
      <c r="A608" s="93"/>
      <c r="B608" s="94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</row>
    <row r="609" spans="1:34">
      <c r="A609" s="93"/>
      <c r="B609" s="94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</row>
    <row r="610" spans="1:34">
      <c r="A610" s="93"/>
      <c r="B610" s="94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</row>
    <row r="611" spans="1:34">
      <c r="A611" s="93"/>
      <c r="B611" s="94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</row>
    <row r="612" spans="1:34">
      <c r="A612" s="93"/>
      <c r="B612" s="94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</row>
  </sheetData>
  <sortState ref="A212:AN220">
    <sortCondition ref="C212:C220"/>
    <sortCondition ref="B212:B220"/>
  </sortState>
  <mergeCells count="83">
    <mergeCell ref="AI204:AL204"/>
    <mergeCell ref="AM204:AN204"/>
    <mergeCell ref="A201:AF201"/>
    <mergeCell ref="A202:C202"/>
    <mergeCell ref="A167:C167"/>
    <mergeCell ref="D168:AF169"/>
    <mergeCell ref="A168:C169"/>
    <mergeCell ref="D202:P202"/>
    <mergeCell ref="A203:C204"/>
    <mergeCell ref="D203:AF204"/>
    <mergeCell ref="A193:AF193"/>
    <mergeCell ref="A195:C196"/>
    <mergeCell ref="A194:C194"/>
    <mergeCell ref="D167:P167"/>
    <mergeCell ref="D12:S12"/>
    <mergeCell ref="A50:C51"/>
    <mergeCell ref="AM51:AN51"/>
    <mergeCell ref="AI51:AL51"/>
    <mergeCell ref="D50:AF51"/>
    <mergeCell ref="AI50:AN50"/>
    <mergeCell ref="D17:P17"/>
    <mergeCell ref="A17:C17"/>
    <mergeCell ref="A122:C123"/>
    <mergeCell ref="D194:P194"/>
    <mergeCell ref="D195:AF196"/>
    <mergeCell ref="D122:AF123"/>
    <mergeCell ref="A184:AF184"/>
    <mergeCell ref="A185:C185"/>
    <mergeCell ref="D185:P185"/>
    <mergeCell ref="A186:C187"/>
    <mergeCell ref="D186:AF187"/>
    <mergeCell ref="A2:AN2"/>
    <mergeCell ref="D5:R5"/>
    <mergeCell ref="D6:V6"/>
    <mergeCell ref="A3:B3"/>
    <mergeCell ref="A4:D4"/>
    <mergeCell ref="D7:R7"/>
    <mergeCell ref="C8:D8"/>
    <mergeCell ref="C9:D9"/>
    <mergeCell ref="AI18:AN18"/>
    <mergeCell ref="A49:C49"/>
    <mergeCell ref="D49:P49"/>
    <mergeCell ref="A48:AF48"/>
    <mergeCell ref="AM19:AN19"/>
    <mergeCell ref="AI19:AL19"/>
    <mergeCell ref="A18:C19"/>
    <mergeCell ref="A10:D10"/>
    <mergeCell ref="D13:S13"/>
    <mergeCell ref="D18:AF19"/>
    <mergeCell ref="D11:R11"/>
    <mergeCell ref="D14:H14"/>
    <mergeCell ref="A16:AF16"/>
    <mergeCell ref="A121:C121"/>
    <mergeCell ref="D121:P121"/>
    <mergeCell ref="A86:C86"/>
    <mergeCell ref="D86:P86"/>
    <mergeCell ref="D87:AF88"/>
    <mergeCell ref="AI88:AL88"/>
    <mergeCell ref="A120:AF120"/>
    <mergeCell ref="AM88:AN88"/>
    <mergeCell ref="A78:C78"/>
    <mergeCell ref="A77:AF77"/>
    <mergeCell ref="A87:C88"/>
    <mergeCell ref="A79:C80"/>
    <mergeCell ref="AI79:AN79"/>
    <mergeCell ref="AI80:AL80"/>
    <mergeCell ref="AM80:AN80"/>
    <mergeCell ref="A85:AF85"/>
    <mergeCell ref="AI87:AN87"/>
    <mergeCell ref="D78:P78"/>
    <mergeCell ref="D79:AF80"/>
    <mergeCell ref="AI122:AN122"/>
    <mergeCell ref="AI123:AL123"/>
    <mergeCell ref="AI196:AL196"/>
    <mergeCell ref="AM169:AN169"/>
    <mergeCell ref="AI168:AN168"/>
    <mergeCell ref="AM196:AN196"/>
    <mergeCell ref="AI195:AN195"/>
    <mergeCell ref="AI169:AL169"/>
    <mergeCell ref="AM123:AN123"/>
    <mergeCell ref="AI186:AN186"/>
    <mergeCell ref="AI187:AL187"/>
    <mergeCell ref="AM187:AN187"/>
  </mergeCells>
  <phoneticPr fontId="2" type="noConversion"/>
  <dataValidations xWindow="195" yWindow="661" count="2">
    <dataValidation type="list" allowBlank="1" showInputMessage="1" showErrorMessage="1" error="Te novamente" prompt="Selecione um codigo" sqref="D183:AH183">
      <formula1>"PN,PD,PF,SD,SF"</formula1>
    </dataValidation>
    <dataValidation type="list" allowBlank="1" showInputMessage="1" showErrorMessage="1" sqref="D84:AH84 D76:AH76">
      <formula1>"PN,PD,PF,SD,SF"</formula1>
    </dataValidation>
  </dataValidations>
  <pageMargins left="0.31496062992125984" right="0.31496062992125984" top="0.19685039370078741" bottom="0.62992125984251968" header="0" footer="0.11811023622047245"/>
  <pageSetup paperSize="9" scale="95" orientation="landscape" r:id="rId1"/>
  <headerFooter>
    <oddFooter xml:space="preserve">&amp;L&amp;10Assinatura do Dirigente da Unidade Hospitalar__________________________________Planilha prévia de APH-JULHO/2023-HUCFF/UFRJ&amp;C                                                                                              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213"/>
  <sheetViews>
    <sheetView topLeftCell="A146" zoomScale="110" zoomScaleNormal="110" workbookViewId="0">
      <selection activeCell="A150" sqref="A150"/>
    </sheetView>
  </sheetViews>
  <sheetFormatPr defaultRowHeight="15"/>
  <cols>
    <col min="1" max="1" width="6.85546875" customWidth="1"/>
    <col min="2" max="2" width="12.28515625" customWidth="1"/>
    <col min="3" max="3" width="5.28515625" style="98" customWidth="1"/>
    <col min="4" max="5" width="3.28515625" customWidth="1"/>
    <col min="6" max="10" width="3.28515625" style="95" customWidth="1"/>
    <col min="11" max="12" width="3.28515625" customWidth="1"/>
    <col min="13" max="17" width="3.28515625" style="2" customWidth="1"/>
    <col min="18" max="19" width="3.28515625" customWidth="1"/>
    <col min="20" max="24" width="3.28515625" style="2" customWidth="1"/>
    <col min="25" max="26" width="3.28515625" customWidth="1"/>
    <col min="27" max="31" width="3.28515625" style="2" customWidth="1"/>
    <col min="32" max="33" width="3.28515625" customWidth="1"/>
    <col min="34" max="34" width="3.28515625" style="2" customWidth="1"/>
    <col min="35" max="35" width="3.28515625" customWidth="1"/>
    <col min="36" max="36" width="3.140625" customWidth="1"/>
    <col min="37" max="37" width="1.42578125" customWidth="1"/>
    <col min="38" max="38" width="1.5703125" customWidth="1"/>
    <col min="39" max="40" width="3.28515625" customWidth="1"/>
  </cols>
  <sheetData>
    <row r="1" spans="1:40">
      <c r="A1" s="36" t="s">
        <v>0</v>
      </c>
      <c r="B1" s="48"/>
      <c r="C1" s="2"/>
      <c r="D1" s="2"/>
      <c r="E1" s="2"/>
      <c r="F1" s="2"/>
      <c r="G1" s="2"/>
      <c r="H1" s="2"/>
      <c r="I1" s="2"/>
      <c r="J1" s="2"/>
      <c r="K1" s="2"/>
      <c r="L1" s="2"/>
      <c r="R1" s="2"/>
      <c r="S1" s="2"/>
      <c r="Y1" s="2"/>
      <c r="Z1" s="2"/>
      <c r="AF1" s="2"/>
      <c r="AG1" s="2"/>
      <c r="AI1" s="96"/>
      <c r="AJ1" s="3"/>
      <c r="AK1" s="3"/>
      <c r="AL1" s="3"/>
      <c r="AM1" s="4"/>
      <c r="AN1" s="4"/>
    </row>
    <row r="2" spans="1:40" ht="19.5" customHeight="1">
      <c r="A2" s="129" t="s">
        <v>1</v>
      </c>
      <c r="B2" s="129"/>
      <c r="C2" s="129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  <c r="S2" s="131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</row>
    <row r="3" spans="1:40" ht="15" customHeight="1">
      <c r="A3" s="132" t="s">
        <v>2</v>
      </c>
      <c r="B3" s="132"/>
      <c r="C3" s="102" t="s">
        <v>3</v>
      </c>
      <c r="D3" s="109"/>
      <c r="E3" s="2"/>
      <c r="F3" s="2"/>
      <c r="G3" s="2"/>
      <c r="H3" s="2"/>
      <c r="I3" s="2"/>
      <c r="J3" s="2"/>
      <c r="K3" s="2"/>
      <c r="L3" s="2"/>
      <c r="R3" s="2"/>
      <c r="S3" s="2"/>
      <c r="Y3" s="2"/>
      <c r="Z3" s="2"/>
      <c r="AF3" s="2"/>
      <c r="AG3" s="2"/>
      <c r="AI3" s="3"/>
      <c r="AJ3" s="3"/>
      <c r="AK3" s="3"/>
      <c r="AL3" s="3"/>
      <c r="AM3" s="4"/>
      <c r="AN3" s="4"/>
    </row>
    <row r="4" spans="1:40" ht="15" customHeight="1">
      <c r="A4" s="132" t="s">
        <v>4</v>
      </c>
      <c r="B4" s="132"/>
      <c r="C4" s="132"/>
      <c r="D4" s="132"/>
      <c r="E4" s="2"/>
      <c r="F4" s="2"/>
      <c r="G4" s="2"/>
      <c r="H4" s="2"/>
      <c r="I4" s="2"/>
      <c r="J4" s="2"/>
      <c r="K4" s="2"/>
      <c r="L4" s="2"/>
      <c r="R4" s="2"/>
      <c r="S4" s="2"/>
      <c r="Y4" s="2"/>
      <c r="Z4" s="2"/>
      <c r="AF4" s="2"/>
      <c r="AG4" s="2"/>
      <c r="AI4" s="3"/>
      <c r="AJ4" s="3"/>
      <c r="AK4" s="3"/>
      <c r="AL4" s="3"/>
      <c r="AM4" s="4"/>
      <c r="AN4" s="4"/>
    </row>
    <row r="5" spans="1:40" ht="15" customHeight="1">
      <c r="A5" s="37" t="s">
        <v>5</v>
      </c>
      <c r="B5" s="49" t="s">
        <v>6</v>
      </c>
      <c r="C5" s="107" t="s">
        <v>5</v>
      </c>
      <c r="D5" s="129" t="s">
        <v>6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  <c r="S5" s="2"/>
      <c r="Y5" s="2"/>
      <c r="Z5" s="2"/>
      <c r="AF5" s="2"/>
      <c r="AG5" s="2"/>
      <c r="AI5" s="3"/>
      <c r="AJ5" s="3"/>
      <c r="AK5" s="3"/>
      <c r="AL5" s="3"/>
      <c r="AM5" s="4"/>
      <c r="AN5" s="4"/>
    </row>
    <row r="6" spans="1:40" ht="19.5" customHeight="1">
      <c r="A6" s="37" t="s">
        <v>7</v>
      </c>
      <c r="B6" s="49" t="s">
        <v>8</v>
      </c>
      <c r="C6" s="107" t="s">
        <v>7</v>
      </c>
      <c r="D6" s="129" t="s">
        <v>8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S6" s="131"/>
      <c r="T6" s="130"/>
      <c r="U6" s="130"/>
      <c r="V6" s="130"/>
      <c r="Y6" s="2"/>
      <c r="Z6" s="2"/>
      <c r="AF6" s="2"/>
      <c r="AG6" s="2"/>
      <c r="AI6" s="3"/>
      <c r="AJ6" s="3"/>
      <c r="AK6" s="3"/>
      <c r="AL6" s="3"/>
      <c r="AM6" s="4"/>
      <c r="AN6" s="4"/>
    </row>
    <row r="7" spans="1:40" ht="29.25" customHeight="1">
      <c r="A7" s="37" t="s">
        <v>9</v>
      </c>
      <c r="B7" s="49" t="s">
        <v>10</v>
      </c>
      <c r="C7" s="107" t="s">
        <v>9</v>
      </c>
      <c r="D7" s="129" t="s">
        <v>10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  <c r="S7" s="2"/>
      <c r="Y7" s="2"/>
      <c r="Z7" s="2"/>
      <c r="AF7" s="2"/>
      <c r="AG7" s="2"/>
      <c r="AI7" s="3"/>
      <c r="AJ7" s="3"/>
      <c r="AK7" s="3"/>
      <c r="AL7" s="3"/>
      <c r="AM7" s="4"/>
      <c r="AN7" s="4"/>
    </row>
    <row r="8" spans="1:40" ht="19.5">
      <c r="A8" s="37" t="s">
        <v>11</v>
      </c>
      <c r="B8" s="49" t="s">
        <v>12</v>
      </c>
      <c r="C8" s="132"/>
      <c r="D8" s="132"/>
      <c r="E8" s="2"/>
      <c r="F8" s="2"/>
      <c r="G8" s="2"/>
      <c r="H8" s="2"/>
      <c r="I8" s="2"/>
      <c r="J8" s="2"/>
      <c r="K8" s="2"/>
      <c r="L8" s="2"/>
      <c r="R8" s="2"/>
      <c r="S8" s="2"/>
      <c r="Y8" s="2"/>
      <c r="Z8" s="2"/>
      <c r="AF8" s="2"/>
      <c r="AG8" s="2"/>
      <c r="AI8" s="3"/>
      <c r="AJ8" s="3"/>
      <c r="AK8" s="3"/>
      <c r="AL8" s="3"/>
      <c r="AM8" s="4"/>
      <c r="AN8" s="4"/>
    </row>
    <row r="9" spans="1:40" ht="29.25">
      <c r="A9" s="37" t="s">
        <v>13</v>
      </c>
      <c r="B9" s="49" t="s">
        <v>14</v>
      </c>
      <c r="C9" s="132"/>
      <c r="D9" s="132"/>
      <c r="E9" s="2"/>
      <c r="F9" s="2"/>
      <c r="G9" s="2"/>
      <c r="H9" s="2"/>
      <c r="I9" s="2"/>
      <c r="J9" s="2"/>
      <c r="K9" s="2"/>
      <c r="L9" s="2"/>
      <c r="R9" s="2"/>
      <c r="S9" s="2"/>
      <c r="Y9" s="2"/>
      <c r="Z9" s="2"/>
      <c r="AF9" s="2"/>
      <c r="AG9" s="2"/>
      <c r="AI9" s="3"/>
      <c r="AJ9" s="3"/>
      <c r="AK9" s="3"/>
      <c r="AL9" s="3"/>
      <c r="AM9" s="4"/>
      <c r="AN9" s="4"/>
    </row>
    <row r="10" spans="1:40">
      <c r="A10" s="132" t="s">
        <v>15</v>
      </c>
      <c r="B10" s="132"/>
      <c r="C10" s="132"/>
      <c r="D10" s="132"/>
      <c r="E10" s="2"/>
      <c r="F10" s="2"/>
      <c r="G10" s="2"/>
      <c r="H10" s="2"/>
      <c r="I10" s="2"/>
      <c r="J10" s="2"/>
      <c r="K10" s="2"/>
      <c r="L10" s="2"/>
      <c r="R10" s="2"/>
      <c r="S10" s="2"/>
      <c r="Y10" s="2"/>
      <c r="Z10" s="2"/>
      <c r="AF10" s="2"/>
      <c r="AG10" s="2"/>
      <c r="AI10" s="3"/>
      <c r="AJ10" s="3"/>
      <c r="AK10" s="3"/>
      <c r="AL10" s="3"/>
      <c r="AM10" s="4"/>
      <c r="AN10" s="4"/>
    </row>
    <row r="11" spans="1:40" ht="15" customHeight="1">
      <c r="A11" s="37" t="s">
        <v>16</v>
      </c>
      <c r="B11" s="49" t="s">
        <v>17</v>
      </c>
      <c r="C11" s="107" t="s">
        <v>18</v>
      </c>
      <c r="D11" s="129" t="s">
        <v>19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1"/>
      <c r="S11" s="2"/>
      <c r="Y11" s="2"/>
      <c r="Z11" s="2"/>
      <c r="AF11" s="2"/>
      <c r="AG11" s="2"/>
      <c r="AI11" s="3"/>
      <c r="AJ11" s="3"/>
      <c r="AK11" s="3"/>
      <c r="AL11" s="3"/>
      <c r="AM11" s="4"/>
      <c r="AN11" s="4"/>
    </row>
    <row r="12" spans="1:40" ht="15" customHeight="1">
      <c r="A12" s="37" t="s">
        <v>20</v>
      </c>
      <c r="B12" s="49" t="s">
        <v>21</v>
      </c>
      <c r="C12" s="107" t="s">
        <v>22</v>
      </c>
      <c r="D12" s="129" t="s">
        <v>23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131"/>
      <c r="Y12" s="2"/>
      <c r="Z12" s="2"/>
      <c r="AF12" s="2"/>
      <c r="AG12" s="2"/>
      <c r="AI12" s="3"/>
      <c r="AJ12" s="3"/>
      <c r="AK12" s="3"/>
      <c r="AL12" s="3"/>
      <c r="AM12" s="4"/>
      <c r="AN12" s="4"/>
    </row>
    <row r="13" spans="1:40">
      <c r="A13" s="37" t="s">
        <v>76</v>
      </c>
      <c r="B13" s="49" t="s">
        <v>77</v>
      </c>
      <c r="C13" s="107" t="s">
        <v>30</v>
      </c>
      <c r="D13" s="135" t="s">
        <v>79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136"/>
      <c r="Y13" s="2"/>
      <c r="Z13" s="2"/>
      <c r="AF13" s="2"/>
      <c r="AG13" s="2"/>
      <c r="AI13" s="3"/>
      <c r="AJ13" s="3"/>
      <c r="AK13" s="3"/>
      <c r="AL13" s="3"/>
      <c r="AM13" s="4"/>
      <c r="AN13" s="4"/>
    </row>
    <row r="14" spans="1:40" ht="15" customHeight="1">
      <c r="A14" s="37" t="s">
        <v>37</v>
      </c>
      <c r="B14" s="49" t="s">
        <v>78</v>
      </c>
      <c r="C14" s="107" t="s">
        <v>29</v>
      </c>
      <c r="D14" s="129" t="s">
        <v>100</v>
      </c>
      <c r="E14" s="129"/>
      <c r="F14" s="129"/>
      <c r="G14" s="129"/>
      <c r="H14" s="129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Y14" s="2"/>
      <c r="Z14" s="2"/>
      <c r="AF14" s="2"/>
      <c r="AG14" s="2"/>
      <c r="AI14" s="3"/>
      <c r="AJ14" s="3"/>
      <c r="AK14" s="3"/>
      <c r="AL14" s="3"/>
      <c r="AM14" s="4"/>
      <c r="AN14" s="4"/>
    </row>
    <row r="15" spans="1:40">
      <c r="A15" s="36"/>
      <c r="B15" s="48"/>
      <c r="C15" s="2"/>
      <c r="D15" s="2"/>
      <c r="E15" s="2"/>
      <c r="F15" s="2"/>
      <c r="G15" s="2"/>
      <c r="H15" s="2"/>
      <c r="I15" s="2"/>
      <c r="J15" s="2"/>
      <c r="K15" s="2"/>
      <c r="L15" s="2"/>
      <c r="R15" s="2"/>
      <c r="S15" s="2"/>
      <c r="Y15" s="2"/>
      <c r="Z15" s="2"/>
      <c r="AF15" s="2"/>
      <c r="AG15" s="2"/>
      <c r="AI15" s="3"/>
      <c r="AJ15" s="3"/>
      <c r="AK15" s="3"/>
      <c r="AL15" s="3"/>
      <c r="AM15" s="4"/>
      <c r="AN15" s="4"/>
    </row>
    <row r="16" spans="1:40" ht="15" customHeight="1">
      <c r="A16" s="137" t="s">
        <v>39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9"/>
      <c r="S16" s="139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12"/>
      <c r="AH16" s="112"/>
      <c r="AI16" s="7"/>
      <c r="AJ16" s="7"/>
      <c r="AK16" s="7"/>
      <c r="AL16" s="7"/>
      <c r="AM16" s="7"/>
      <c r="AN16" s="7"/>
    </row>
    <row r="17" spans="1:40" ht="15" customHeight="1">
      <c r="A17" s="143" t="s">
        <v>32</v>
      </c>
      <c r="B17" s="143"/>
      <c r="C17" s="143"/>
      <c r="D17" s="143" t="s">
        <v>175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7"/>
      <c r="AJ17" s="7"/>
      <c r="AK17" s="7"/>
      <c r="AL17" s="7"/>
      <c r="AM17" s="7"/>
      <c r="AN17" s="7"/>
    </row>
    <row r="18" spans="1:40" ht="15" customHeight="1">
      <c r="A18" s="134" t="s">
        <v>24</v>
      </c>
      <c r="B18" s="134"/>
      <c r="C18" s="134"/>
      <c r="D18" s="134" t="s">
        <v>25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11"/>
      <c r="AH18" s="111"/>
      <c r="AI18" s="123"/>
      <c r="AJ18" s="123"/>
      <c r="AK18" s="123"/>
      <c r="AL18" s="123"/>
      <c r="AM18" s="123"/>
      <c r="AN18" s="123"/>
    </row>
    <row r="19" spans="1:40" ht="25.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11"/>
      <c r="AH19" s="111"/>
      <c r="AI19" s="124" t="s">
        <v>2</v>
      </c>
      <c r="AJ19" s="124"/>
      <c r="AK19" s="124"/>
      <c r="AL19" s="124"/>
      <c r="AM19" s="124" t="s">
        <v>3</v>
      </c>
      <c r="AN19" s="124"/>
    </row>
    <row r="20" spans="1:40" s="122" customFormat="1" ht="15.75" thickBot="1">
      <c r="A20" s="120" t="s">
        <v>26</v>
      </c>
      <c r="B20" s="19" t="s">
        <v>27</v>
      </c>
      <c r="C20" s="119" t="s">
        <v>28</v>
      </c>
      <c r="D20" s="121">
        <v>1</v>
      </c>
      <c r="E20" s="121">
        <v>2</v>
      </c>
      <c r="F20" s="33">
        <v>3</v>
      </c>
      <c r="G20" s="33">
        <v>4</v>
      </c>
      <c r="H20" s="33">
        <v>5</v>
      </c>
      <c r="I20" s="33">
        <v>6</v>
      </c>
      <c r="J20" s="33">
        <v>7</v>
      </c>
      <c r="K20" s="121">
        <v>8</v>
      </c>
      <c r="L20" s="121">
        <v>9</v>
      </c>
      <c r="M20" s="33">
        <v>10</v>
      </c>
      <c r="N20" s="33">
        <v>11</v>
      </c>
      <c r="O20" s="33">
        <v>12</v>
      </c>
      <c r="P20" s="33">
        <v>13</v>
      </c>
      <c r="Q20" s="33">
        <v>14</v>
      </c>
      <c r="R20" s="121">
        <v>15</v>
      </c>
      <c r="S20" s="121">
        <v>16</v>
      </c>
      <c r="T20" s="33">
        <v>17</v>
      </c>
      <c r="U20" s="33">
        <v>18</v>
      </c>
      <c r="V20" s="33">
        <v>19</v>
      </c>
      <c r="W20" s="33">
        <v>20</v>
      </c>
      <c r="X20" s="33">
        <v>21</v>
      </c>
      <c r="Y20" s="121">
        <v>22</v>
      </c>
      <c r="Z20" s="121">
        <v>23</v>
      </c>
      <c r="AA20" s="33">
        <v>24</v>
      </c>
      <c r="AB20" s="33">
        <v>25</v>
      </c>
      <c r="AC20" s="33">
        <v>26</v>
      </c>
      <c r="AD20" s="33">
        <v>27</v>
      </c>
      <c r="AE20" s="33">
        <v>28</v>
      </c>
      <c r="AF20" s="121">
        <v>29</v>
      </c>
      <c r="AG20" s="121">
        <v>30</v>
      </c>
      <c r="AH20" s="33">
        <v>31</v>
      </c>
      <c r="AI20" s="35" t="s">
        <v>7</v>
      </c>
      <c r="AJ20" s="35" t="s">
        <v>9</v>
      </c>
      <c r="AK20" s="35" t="s">
        <v>11</v>
      </c>
      <c r="AL20" s="35" t="s">
        <v>13</v>
      </c>
      <c r="AM20" s="35" t="s">
        <v>7</v>
      </c>
      <c r="AN20" s="35" t="s">
        <v>9</v>
      </c>
    </row>
    <row r="21" spans="1:40" ht="15.75" thickBot="1">
      <c r="A21" s="39">
        <v>1295880</v>
      </c>
      <c r="B21" s="50" t="s">
        <v>33</v>
      </c>
      <c r="C21" s="6" t="s">
        <v>18</v>
      </c>
      <c r="D21" s="18" t="s">
        <v>9</v>
      </c>
      <c r="E21" s="18" t="s">
        <v>5</v>
      </c>
      <c r="F21" s="113"/>
      <c r="G21" s="113" t="s">
        <v>5</v>
      </c>
      <c r="H21" s="113" t="s">
        <v>5</v>
      </c>
      <c r="I21" s="113" t="s">
        <v>5</v>
      </c>
      <c r="J21" s="113"/>
      <c r="K21" s="18" t="s">
        <v>5</v>
      </c>
      <c r="L21" s="18"/>
      <c r="M21" s="113"/>
      <c r="N21" s="113" t="s">
        <v>5</v>
      </c>
      <c r="O21" s="113"/>
      <c r="P21" s="113" t="s">
        <v>5</v>
      </c>
      <c r="Q21" s="113" t="s">
        <v>5</v>
      </c>
      <c r="R21" s="18"/>
      <c r="S21" s="18" t="s">
        <v>9</v>
      </c>
      <c r="T21" s="113" t="s">
        <v>5</v>
      </c>
      <c r="U21" s="113"/>
      <c r="V21" s="113"/>
      <c r="W21" s="113" t="s">
        <v>5</v>
      </c>
      <c r="X21" s="113"/>
      <c r="Y21" s="18" t="s">
        <v>9</v>
      </c>
      <c r="Z21" s="18" t="s">
        <v>5</v>
      </c>
      <c r="AA21" s="113"/>
      <c r="AB21" s="113"/>
      <c r="AC21" s="113" t="s">
        <v>5</v>
      </c>
      <c r="AD21" s="113"/>
      <c r="AE21" s="113" t="s">
        <v>5</v>
      </c>
      <c r="AF21" s="18" t="s">
        <v>5</v>
      </c>
      <c r="AG21" s="18"/>
      <c r="AH21" s="113"/>
      <c r="AI21" s="6"/>
      <c r="AJ21" s="6"/>
      <c r="AK21" s="6"/>
      <c r="AL21" s="6"/>
      <c r="AM21" s="6">
        <f t="shared" ref="AM21:AM34" si="0">COUNTIF(D21:AH21,"PD")</f>
        <v>0</v>
      </c>
      <c r="AN21" s="6">
        <f t="shared" ref="AN21:AN34" si="1">COUNTIF(D21:AH21,"PF")</f>
        <v>3</v>
      </c>
    </row>
    <row r="22" spans="1:40" ht="15.75" thickBot="1">
      <c r="A22" s="39">
        <v>375636</v>
      </c>
      <c r="B22" s="50" t="s">
        <v>104</v>
      </c>
      <c r="C22" s="6" t="s">
        <v>18</v>
      </c>
      <c r="D22" s="18" t="s">
        <v>9</v>
      </c>
      <c r="E22" s="18" t="s">
        <v>5</v>
      </c>
      <c r="F22" s="113"/>
      <c r="G22" s="113" t="s">
        <v>7</v>
      </c>
      <c r="H22" s="113"/>
      <c r="I22" s="113" t="s">
        <v>5</v>
      </c>
      <c r="J22" s="113" t="s">
        <v>7</v>
      </c>
      <c r="K22" s="18"/>
      <c r="L22" s="18" t="s">
        <v>5</v>
      </c>
      <c r="M22" s="113" t="s">
        <v>7</v>
      </c>
      <c r="N22" s="113"/>
      <c r="O22" s="113" t="s">
        <v>5</v>
      </c>
      <c r="P22" s="113"/>
      <c r="Q22" s="113" t="s">
        <v>5</v>
      </c>
      <c r="R22" s="18" t="s">
        <v>5</v>
      </c>
      <c r="S22" s="18" t="s">
        <v>9</v>
      </c>
      <c r="T22" s="113" t="s">
        <v>5</v>
      </c>
      <c r="U22" s="113"/>
      <c r="V22" s="113" t="s">
        <v>5</v>
      </c>
      <c r="W22" s="113"/>
      <c r="X22" s="113" t="s">
        <v>5</v>
      </c>
      <c r="Y22" s="18" t="s">
        <v>9</v>
      </c>
      <c r="Z22" s="18" t="s">
        <v>5</v>
      </c>
      <c r="AA22" s="113"/>
      <c r="AB22" s="113" t="s">
        <v>7</v>
      </c>
      <c r="AC22" s="113" t="s">
        <v>5</v>
      </c>
      <c r="AD22" s="113"/>
      <c r="AE22" s="113" t="s">
        <v>7</v>
      </c>
      <c r="AF22" s="18" t="s">
        <v>5</v>
      </c>
      <c r="AG22" s="18" t="s">
        <v>5</v>
      </c>
      <c r="AH22" s="113"/>
      <c r="AI22" s="12"/>
      <c r="AJ22" s="12"/>
      <c r="AK22" s="12"/>
      <c r="AL22" s="12"/>
      <c r="AM22" s="12">
        <f t="shared" si="0"/>
        <v>5</v>
      </c>
      <c r="AN22" s="12">
        <f t="shared" si="1"/>
        <v>3</v>
      </c>
    </row>
    <row r="23" spans="1:40" ht="15.75" thickBot="1">
      <c r="A23" s="39">
        <v>1436205</v>
      </c>
      <c r="B23" s="50" t="s">
        <v>109</v>
      </c>
      <c r="C23" s="31" t="s">
        <v>18</v>
      </c>
      <c r="D23" s="18"/>
      <c r="E23" s="18" t="s">
        <v>9</v>
      </c>
      <c r="F23" s="113" t="s">
        <v>5</v>
      </c>
      <c r="G23" s="113" t="s">
        <v>5</v>
      </c>
      <c r="H23" s="113" t="s">
        <v>5</v>
      </c>
      <c r="I23" s="113" t="s">
        <v>7</v>
      </c>
      <c r="J23" s="113" t="s">
        <v>5</v>
      </c>
      <c r="K23" s="18"/>
      <c r="L23" s="18"/>
      <c r="M23" s="113" t="s">
        <v>5</v>
      </c>
      <c r="N23" s="113" t="s">
        <v>5</v>
      </c>
      <c r="O23" s="113" t="s">
        <v>7</v>
      </c>
      <c r="P23" s="113" t="s">
        <v>5</v>
      </c>
      <c r="Q23" s="113" t="s">
        <v>7</v>
      </c>
      <c r="R23" s="18"/>
      <c r="S23" s="18" t="s">
        <v>9</v>
      </c>
      <c r="T23" s="113" t="s">
        <v>5</v>
      </c>
      <c r="U23" s="113"/>
      <c r="V23" s="113" t="s">
        <v>5</v>
      </c>
      <c r="W23" s="113" t="s">
        <v>7</v>
      </c>
      <c r="X23" s="113" t="s">
        <v>5</v>
      </c>
      <c r="Y23" s="18"/>
      <c r="Z23" s="18" t="s">
        <v>9</v>
      </c>
      <c r="AA23" s="113"/>
      <c r="AB23" s="113" t="s">
        <v>5</v>
      </c>
      <c r="AC23" s="113" t="s">
        <v>7</v>
      </c>
      <c r="AD23" s="113" t="s">
        <v>5</v>
      </c>
      <c r="AE23" s="113" t="s">
        <v>5</v>
      </c>
      <c r="AF23" s="18"/>
      <c r="AG23" s="18" t="s">
        <v>9</v>
      </c>
      <c r="AH23" s="113" t="s">
        <v>5</v>
      </c>
      <c r="AI23" s="6"/>
      <c r="AJ23" s="6"/>
      <c r="AK23" s="6"/>
      <c r="AL23" s="6"/>
      <c r="AM23" s="6">
        <f t="shared" si="0"/>
        <v>5</v>
      </c>
      <c r="AN23" s="6">
        <f t="shared" si="1"/>
        <v>4</v>
      </c>
    </row>
    <row r="24" spans="1:40" ht="15.75" thickBot="1">
      <c r="A24" s="39">
        <v>374956</v>
      </c>
      <c r="B24" s="50" t="s">
        <v>128</v>
      </c>
      <c r="C24" s="6" t="s">
        <v>18</v>
      </c>
      <c r="D24" s="18"/>
      <c r="E24" s="18"/>
      <c r="F24" s="113"/>
      <c r="G24" s="113"/>
      <c r="H24" s="113"/>
      <c r="I24" s="113"/>
      <c r="J24" s="113"/>
      <c r="K24" s="18"/>
      <c r="L24" s="18"/>
      <c r="M24" s="113"/>
      <c r="N24" s="113"/>
      <c r="O24" s="113"/>
      <c r="P24" s="113"/>
      <c r="Q24" s="113"/>
      <c r="R24" s="18"/>
      <c r="S24" s="18"/>
      <c r="T24" s="113"/>
      <c r="U24" s="113"/>
      <c r="V24" s="113" t="s">
        <v>5</v>
      </c>
      <c r="W24" s="113" t="s">
        <v>5</v>
      </c>
      <c r="X24" s="113" t="s">
        <v>7</v>
      </c>
      <c r="Y24" s="18" t="s">
        <v>9</v>
      </c>
      <c r="Z24" s="18"/>
      <c r="AA24" s="113" t="s">
        <v>7</v>
      </c>
      <c r="AB24" s="113"/>
      <c r="AC24" s="113" t="s">
        <v>5</v>
      </c>
      <c r="AD24" s="113"/>
      <c r="AE24" s="113" t="s">
        <v>5</v>
      </c>
      <c r="AF24" s="18" t="s">
        <v>9</v>
      </c>
      <c r="AG24" s="18" t="s">
        <v>5</v>
      </c>
      <c r="AH24" s="113" t="s">
        <v>5</v>
      </c>
      <c r="AI24" s="6"/>
      <c r="AJ24" s="6"/>
      <c r="AK24" s="6"/>
      <c r="AL24" s="6"/>
      <c r="AM24" s="6">
        <f t="shared" si="0"/>
        <v>2</v>
      </c>
      <c r="AN24" s="6">
        <f t="shared" si="1"/>
        <v>2</v>
      </c>
    </row>
    <row r="25" spans="1:40" ht="14.25" customHeight="1" thickBot="1">
      <c r="A25" s="39" t="s">
        <v>200</v>
      </c>
      <c r="B25" s="50" t="s">
        <v>201</v>
      </c>
      <c r="C25" s="6" t="s">
        <v>18</v>
      </c>
      <c r="D25" s="18"/>
      <c r="E25" s="18" t="s">
        <v>5</v>
      </c>
      <c r="F25" s="113" t="s">
        <v>7</v>
      </c>
      <c r="G25" s="113"/>
      <c r="H25" s="113" t="s">
        <v>5</v>
      </c>
      <c r="I25" s="113"/>
      <c r="J25" s="113" t="s">
        <v>5</v>
      </c>
      <c r="K25" s="18" t="s">
        <v>5</v>
      </c>
      <c r="L25" s="18" t="s">
        <v>9</v>
      </c>
      <c r="M25" s="113"/>
      <c r="N25" s="113" t="s">
        <v>5</v>
      </c>
      <c r="O25" s="113" t="s">
        <v>5</v>
      </c>
      <c r="P25" s="113"/>
      <c r="Q25" s="113" t="s">
        <v>5</v>
      </c>
      <c r="R25" s="18" t="s">
        <v>9</v>
      </c>
      <c r="S25" s="18"/>
      <c r="T25" s="113" t="s">
        <v>5</v>
      </c>
      <c r="U25" s="113"/>
      <c r="V25" s="113" t="s">
        <v>5</v>
      </c>
      <c r="W25" s="113" t="s">
        <v>5</v>
      </c>
      <c r="X25" s="113"/>
      <c r="Y25" s="18" t="s">
        <v>9</v>
      </c>
      <c r="Z25" s="18" t="s">
        <v>5</v>
      </c>
      <c r="AA25" s="113"/>
      <c r="AB25" s="113"/>
      <c r="AC25" s="113"/>
      <c r="AD25" s="113"/>
      <c r="AE25" s="113" t="s">
        <v>5</v>
      </c>
      <c r="AF25" s="18" t="s">
        <v>5</v>
      </c>
      <c r="AG25" s="18" t="s">
        <v>9</v>
      </c>
      <c r="AH25" s="113"/>
      <c r="AI25" s="6"/>
      <c r="AJ25" s="6"/>
      <c r="AK25" s="6"/>
      <c r="AL25" s="6"/>
      <c r="AM25" s="6">
        <f t="shared" si="0"/>
        <v>1</v>
      </c>
      <c r="AN25" s="6">
        <f t="shared" si="1"/>
        <v>4</v>
      </c>
    </row>
    <row r="26" spans="1:40" ht="15.75" thickBot="1">
      <c r="A26" s="39">
        <v>1441521</v>
      </c>
      <c r="B26" s="50" t="s">
        <v>159</v>
      </c>
      <c r="C26" s="6" t="s">
        <v>18</v>
      </c>
      <c r="D26" s="18" t="s">
        <v>5</v>
      </c>
      <c r="E26" s="18" t="s">
        <v>5</v>
      </c>
      <c r="F26" s="113"/>
      <c r="G26" s="113" t="s">
        <v>7</v>
      </c>
      <c r="H26" s="113" t="s">
        <v>5</v>
      </c>
      <c r="I26" s="113"/>
      <c r="J26" s="113" t="s">
        <v>5</v>
      </c>
      <c r="K26" s="18" t="s">
        <v>5</v>
      </c>
      <c r="L26" s="18"/>
      <c r="M26" s="113" t="s">
        <v>7</v>
      </c>
      <c r="N26" s="113" t="s">
        <v>5</v>
      </c>
      <c r="O26" s="113"/>
      <c r="P26" s="113" t="s">
        <v>7</v>
      </c>
      <c r="Q26" s="113" t="s">
        <v>5</v>
      </c>
      <c r="R26" s="18"/>
      <c r="S26" s="18" t="s">
        <v>9</v>
      </c>
      <c r="T26" s="113" t="s">
        <v>5</v>
      </c>
      <c r="U26" s="113"/>
      <c r="V26" s="113" t="s">
        <v>7</v>
      </c>
      <c r="W26" s="113" t="s">
        <v>5</v>
      </c>
      <c r="X26" s="113"/>
      <c r="Y26" s="18" t="s">
        <v>5</v>
      </c>
      <c r="Z26" s="18" t="s">
        <v>5</v>
      </c>
      <c r="AA26" s="113"/>
      <c r="AB26" s="113" t="s">
        <v>7</v>
      </c>
      <c r="AC26" s="113" t="s">
        <v>5</v>
      </c>
      <c r="AD26" s="113"/>
      <c r="AE26" s="113" t="s">
        <v>5</v>
      </c>
      <c r="AF26" s="18" t="s">
        <v>5</v>
      </c>
      <c r="AG26" s="18"/>
      <c r="AH26" s="113" t="s">
        <v>7</v>
      </c>
      <c r="AI26" s="12"/>
      <c r="AJ26" s="12"/>
      <c r="AK26" s="12"/>
      <c r="AL26" s="12"/>
      <c r="AM26" s="6">
        <f t="shared" si="0"/>
        <v>6</v>
      </c>
      <c r="AN26" s="6">
        <f t="shared" si="1"/>
        <v>1</v>
      </c>
    </row>
    <row r="27" spans="1:40" ht="15.75" thickBot="1">
      <c r="A27" s="39">
        <v>1450992</v>
      </c>
      <c r="B27" s="50" t="s">
        <v>108</v>
      </c>
      <c r="C27" s="34" t="s">
        <v>22</v>
      </c>
      <c r="D27" s="18" t="s">
        <v>9</v>
      </c>
      <c r="E27" s="18"/>
      <c r="F27" s="113" t="s">
        <v>5</v>
      </c>
      <c r="G27" s="113"/>
      <c r="H27" s="113" t="s">
        <v>7</v>
      </c>
      <c r="I27" s="113"/>
      <c r="J27" s="113" t="s">
        <v>5</v>
      </c>
      <c r="K27" s="18" t="s">
        <v>9</v>
      </c>
      <c r="L27" s="18"/>
      <c r="M27" s="113"/>
      <c r="N27" s="113" t="s">
        <v>7</v>
      </c>
      <c r="O27" s="113" t="s">
        <v>5</v>
      </c>
      <c r="P27" s="113" t="s">
        <v>5</v>
      </c>
      <c r="Q27" s="113"/>
      <c r="R27" s="18"/>
      <c r="S27" s="18"/>
      <c r="T27" s="113" t="s">
        <v>5</v>
      </c>
      <c r="U27" s="113"/>
      <c r="V27" s="113" t="s">
        <v>5</v>
      </c>
      <c r="W27" s="113" t="s">
        <v>5</v>
      </c>
      <c r="X27" s="113" t="s">
        <v>5</v>
      </c>
      <c r="Y27" s="18"/>
      <c r="Z27" s="18"/>
      <c r="AA27" s="113"/>
      <c r="AB27" s="113" t="s">
        <v>5</v>
      </c>
      <c r="AC27" s="113"/>
      <c r="AD27" s="113" t="s">
        <v>5</v>
      </c>
      <c r="AE27" s="113" t="s">
        <v>5</v>
      </c>
      <c r="AF27" s="18"/>
      <c r="AG27" s="18"/>
      <c r="AH27" s="113" t="s">
        <v>5</v>
      </c>
      <c r="AI27" s="12"/>
      <c r="AJ27" s="12"/>
      <c r="AK27" s="12"/>
      <c r="AL27" s="12"/>
      <c r="AM27" s="12">
        <f t="shared" si="0"/>
        <v>2</v>
      </c>
      <c r="AN27" s="12">
        <f t="shared" si="1"/>
        <v>2</v>
      </c>
    </row>
    <row r="28" spans="1:40" ht="15.75" thickBot="1">
      <c r="A28" s="39">
        <v>2424267</v>
      </c>
      <c r="B28" s="50" t="s">
        <v>92</v>
      </c>
      <c r="C28" s="6" t="s">
        <v>22</v>
      </c>
      <c r="D28" s="18" t="s">
        <v>5</v>
      </c>
      <c r="E28" s="18" t="s">
        <v>9</v>
      </c>
      <c r="F28" s="113" t="s">
        <v>5</v>
      </c>
      <c r="G28" s="113"/>
      <c r="H28" s="113" t="s">
        <v>7</v>
      </c>
      <c r="I28" s="113" t="s">
        <v>5</v>
      </c>
      <c r="J28" s="113"/>
      <c r="K28" s="18" t="s">
        <v>5</v>
      </c>
      <c r="L28" s="18" t="s">
        <v>5</v>
      </c>
      <c r="M28" s="113"/>
      <c r="N28" s="113" t="s">
        <v>7</v>
      </c>
      <c r="O28" s="113" t="s">
        <v>5</v>
      </c>
      <c r="P28" s="113"/>
      <c r="Q28" s="113" t="s">
        <v>7</v>
      </c>
      <c r="R28" s="18" t="s">
        <v>5</v>
      </c>
      <c r="S28" s="18"/>
      <c r="T28" s="113" t="s">
        <v>7</v>
      </c>
      <c r="U28" s="113" t="s">
        <v>5</v>
      </c>
      <c r="V28" s="113"/>
      <c r="W28" s="113" t="s">
        <v>7</v>
      </c>
      <c r="X28" s="113" t="s">
        <v>5</v>
      </c>
      <c r="Y28" s="18"/>
      <c r="Z28" s="18" t="s">
        <v>5</v>
      </c>
      <c r="AA28" s="113" t="s">
        <v>5</v>
      </c>
      <c r="AB28" s="113"/>
      <c r="AC28" s="113" t="s">
        <v>5</v>
      </c>
      <c r="AD28" s="113" t="s">
        <v>5</v>
      </c>
      <c r="AE28" s="113"/>
      <c r="AF28" s="18" t="s">
        <v>9</v>
      </c>
      <c r="AG28" s="18" t="s">
        <v>5</v>
      </c>
      <c r="AH28" s="113"/>
      <c r="AI28" s="6"/>
      <c r="AJ28" s="6"/>
      <c r="AK28" s="6"/>
      <c r="AL28" s="6"/>
      <c r="AM28" s="6">
        <f t="shared" si="0"/>
        <v>5</v>
      </c>
      <c r="AN28" s="6">
        <f t="shared" si="1"/>
        <v>2</v>
      </c>
    </row>
    <row r="29" spans="1:40" ht="15.75" thickBot="1">
      <c r="A29" s="39">
        <v>2422070</v>
      </c>
      <c r="B29" s="50" t="s">
        <v>84</v>
      </c>
      <c r="C29" s="6" t="s">
        <v>22</v>
      </c>
      <c r="D29" s="18" t="s">
        <v>5</v>
      </c>
      <c r="E29" s="18" t="s">
        <v>9</v>
      </c>
      <c r="F29" s="113"/>
      <c r="G29" s="113" t="s">
        <v>5</v>
      </c>
      <c r="H29" s="113" t="s">
        <v>7</v>
      </c>
      <c r="I29" s="113"/>
      <c r="J29" s="113" t="s">
        <v>5</v>
      </c>
      <c r="K29" s="18"/>
      <c r="L29" s="18" t="s">
        <v>9</v>
      </c>
      <c r="M29" s="113" t="s">
        <v>5</v>
      </c>
      <c r="N29" s="113"/>
      <c r="O29" s="113" t="s">
        <v>5</v>
      </c>
      <c r="P29" s="113" t="s">
        <v>5</v>
      </c>
      <c r="Q29" s="113"/>
      <c r="R29" s="18" t="s">
        <v>9</v>
      </c>
      <c r="S29" s="18" t="s">
        <v>5</v>
      </c>
      <c r="T29" s="113"/>
      <c r="U29" s="113" t="s">
        <v>5</v>
      </c>
      <c r="V29" s="113" t="s">
        <v>5</v>
      </c>
      <c r="W29" s="113" t="s">
        <v>7</v>
      </c>
      <c r="X29" s="113"/>
      <c r="Y29" s="18" t="s">
        <v>5</v>
      </c>
      <c r="Z29" s="18" t="s">
        <v>9</v>
      </c>
      <c r="AA29" s="113"/>
      <c r="AB29" s="113" t="s">
        <v>5</v>
      </c>
      <c r="AC29" s="113" t="s">
        <v>7</v>
      </c>
      <c r="AD29" s="113"/>
      <c r="AE29" s="113" t="s">
        <v>5</v>
      </c>
      <c r="AF29" s="18"/>
      <c r="AG29" s="18" t="s">
        <v>5</v>
      </c>
      <c r="AH29" s="113" t="s">
        <v>5</v>
      </c>
      <c r="AI29" s="6"/>
      <c r="AJ29" s="6"/>
      <c r="AK29" s="6"/>
      <c r="AL29" s="6"/>
      <c r="AM29" s="6">
        <f t="shared" si="0"/>
        <v>3</v>
      </c>
      <c r="AN29" s="6">
        <f t="shared" si="1"/>
        <v>4</v>
      </c>
    </row>
    <row r="30" spans="1:40" ht="15.75" thickBot="1">
      <c r="A30" s="39">
        <v>3318061</v>
      </c>
      <c r="B30" s="50" t="s">
        <v>158</v>
      </c>
      <c r="C30" s="6" t="s">
        <v>22</v>
      </c>
      <c r="D30" s="18" t="s">
        <v>5</v>
      </c>
      <c r="E30" s="18" t="s">
        <v>5</v>
      </c>
      <c r="F30" s="113"/>
      <c r="G30" s="113" t="s">
        <v>5</v>
      </c>
      <c r="H30" s="113" t="s">
        <v>5</v>
      </c>
      <c r="I30" s="113" t="s">
        <v>7</v>
      </c>
      <c r="J30" s="113" t="s">
        <v>5</v>
      </c>
      <c r="K30" s="18" t="s">
        <v>9</v>
      </c>
      <c r="L30" s="18"/>
      <c r="M30" s="113" t="s">
        <v>5</v>
      </c>
      <c r="N30" s="113"/>
      <c r="O30" s="113" t="s">
        <v>7</v>
      </c>
      <c r="P30" s="113" t="s">
        <v>5</v>
      </c>
      <c r="Q30" s="113"/>
      <c r="R30" s="18" t="s">
        <v>9</v>
      </c>
      <c r="S30" s="18" t="s">
        <v>5</v>
      </c>
      <c r="T30" s="113"/>
      <c r="U30" s="113" t="s">
        <v>7</v>
      </c>
      <c r="V30" s="113" t="s">
        <v>5</v>
      </c>
      <c r="W30" s="113" t="s">
        <v>7</v>
      </c>
      <c r="X30" s="113"/>
      <c r="Y30" s="18" t="s">
        <v>5</v>
      </c>
      <c r="Z30" s="18"/>
      <c r="AA30" s="113"/>
      <c r="AB30" s="113" t="s">
        <v>5</v>
      </c>
      <c r="AC30" s="113" t="s">
        <v>5</v>
      </c>
      <c r="AD30" s="113"/>
      <c r="AE30" s="113" t="s">
        <v>5</v>
      </c>
      <c r="AF30" s="18" t="s">
        <v>9</v>
      </c>
      <c r="AG30" s="18"/>
      <c r="AH30" s="113" t="s">
        <v>5</v>
      </c>
      <c r="AI30" s="6"/>
      <c r="AJ30" s="6"/>
      <c r="AK30" s="6"/>
      <c r="AL30" s="6"/>
      <c r="AM30" s="6">
        <f t="shared" si="0"/>
        <v>4</v>
      </c>
      <c r="AN30" s="6">
        <f t="shared" si="1"/>
        <v>3</v>
      </c>
    </row>
    <row r="31" spans="1:40" ht="15.75" thickBot="1">
      <c r="A31" s="39">
        <v>2423428</v>
      </c>
      <c r="B31" s="50" t="s">
        <v>85</v>
      </c>
      <c r="C31" s="6" t="s">
        <v>22</v>
      </c>
      <c r="D31" s="18"/>
      <c r="E31" s="18" t="s">
        <v>5</v>
      </c>
      <c r="F31" s="113"/>
      <c r="G31" s="113" t="s">
        <v>5</v>
      </c>
      <c r="H31" s="113" t="s">
        <v>5</v>
      </c>
      <c r="I31" s="113"/>
      <c r="J31" s="113" t="s">
        <v>7</v>
      </c>
      <c r="K31" s="18" t="s">
        <v>5</v>
      </c>
      <c r="L31" s="18"/>
      <c r="M31" s="113" t="s">
        <v>5</v>
      </c>
      <c r="N31" s="113" t="s">
        <v>5</v>
      </c>
      <c r="O31" s="113"/>
      <c r="P31" s="113"/>
      <c r="Q31" s="113" t="s">
        <v>5</v>
      </c>
      <c r="R31" s="18"/>
      <c r="S31" s="18" t="s">
        <v>5</v>
      </c>
      <c r="T31" s="113" t="s">
        <v>5</v>
      </c>
      <c r="U31" s="113" t="s">
        <v>7</v>
      </c>
      <c r="V31" s="113"/>
      <c r="W31" s="113" t="s">
        <v>5</v>
      </c>
      <c r="X31" s="113"/>
      <c r="Y31" s="18"/>
      <c r="Z31" s="18" t="s">
        <v>5</v>
      </c>
      <c r="AA31" s="113"/>
      <c r="AB31" s="113" t="s">
        <v>5</v>
      </c>
      <c r="AC31" s="113" t="s">
        <v>5</v>
      </c>
      <c r="AD31" s="113"/>
      <c r="AE31" s="113" t="s">
        <v>7</v>
      </c>
      <c r="AF31" s="18" t="s">
        <v>5</v>
      </c>
      <c r="AG31" s="18"/>
      <c r="AH31" s="113"/>
      <c r="AI31" s="6"/>
      <c r="AJ31" s="6"/>
      <c r="AK31" s="6"/>
      <c r="AL31" s="6"/>
      <c r="AM31" s="6">
        <f t="shared" si="0"/>
        <v>3</v>
      </c>
      <c r="AN31" s="6">
        <f t="shared" si="1"/>
        <v>0</v>
      </c>
    </row>
    <row r="32" spans="1:40" ht="11.25" customHeight="1" thickBot="1">
      <c r="A32" s="39" t="s">
        <v>198</v>
      </c>
      <c r="B32" s="50" t="s">
        <v>199</v>
      </c>
      <c r="C32" s="6" t="s">
        <v>22</v>
      </c>
      <c r="D32" s="18"/>
      <c r="E32" s="18" t="s">
        <v>9</v>
      </c>
      <c r="F32" s="113"/>
      <c r="G32" s="113"/>
      <c r="H32" s="113" t="s">
        <v>5</v>
      </c>
      <c r="I32" s="113"/>
      <c r="J32" s="113"/>
      <c r="K32" s="18" t="s">
        <v>5</v>
      </c>
      <c r="L32" s="18" t="s">
        <v>9</v>
      </c>
      <c r="M32" s="113"/>
      <c r="N32" s="113" t="s">
        <v>5</v>
      </c>
      <c r="O32" s="113"/>
      <c r="P32" s="113" t="s">
        <v>5</v>
      </c>
      <c r="Q32" s="113" t="s">
        <v>5</v>
      </c>
      <c r="R32" s="18"/>
      <c r="S32" s="18"/>
      <c r="T32" s="113" t="s">
        <v>5</v>
      </c>
      <c r="U32" s="113"/>
      <c r="V32" s="113" t="s">
        <v>5</v>
      </c>
      <c r="W32" s="113" t="s">
        <v>5</v>
      </c>
      <c r="X32" s="113"/>
      <c r="Y32" s="18"/>
      <c r="Z32" s="18" t="s">
        <v>5</v>
      </c>
      <c r="AA32" s="113"/>
      <c r="AB32" s="113" t="s">
        <v>5</v>
      </c>
      <c r="AC32" s="113" t="s">
        <v>5</v>
      </c>
      <c r="AD32" s="113"/>
      <c r="AE32" s="113"/>
      <c r="AF32" s="18" t="s">
        <v>5</v>
      </c>
      <c r="AG32" s="18"/>
      <c r="AH32" s="113" t="s">
        <v>5</v>
      </c>
      <c r="AI32" s="12"/>
      <c r="AJ32" s="12"/>
      <c r="AK32" s="12"/>
      <c r="AL32" s="12"/>
      <c r="AM32" s="12">
        <f t="shared" si="0"/>
        <v>0</v>
      </c>
      <c r="AN32" s="12">
        <f t="shared" si="1"/>
        <v>2</v>
      </c>
    </row>
    <row r="33" spans="1:40" ht="15.75" thickBot="1">
      <c r="A33" s="39">
        <v>2424243</v>
      </c>
      <c r="B33" s="50" t="s">
        <v>103</v>
      </c>
      <c r="C33" s="6" t="s">
        <v>22</v>
      </c>
      <c r="D33" s="67" t="s">
        <v>5</v>
      </c>
      <c r="E33" s="67"/>
      <c r="F33" s="114" t="s">
        <v>7</v>
      </c>
      <c r="G33" s="114" t="s">
        <v>5</v>
      </c>
      <c r="H33" s="114"/>
      <c r="I33" s="114" t="s">
        <v>7</v>
      </c>
      <c r="J33" s="114" t="s">
        <v>5</v>
      </c>
      <c r="K33" s="67"/>
      <c r="L33" s="67" t="s">
        <v>5</v>
      </c>
      <c r="M33" s="114" t="s">
        <v>5</v>
      </c>
      <c r="N33" s="114" t="s">
        <v>7</v>
      </c>
      <c r="O33" s="114"/>
      <c r="P33" s="114" t="s">
        <v>5</v>
      </c>
      <c r="Q33" s="114" t="s">
        <v>7</v>
      </c>
      <c r="R33" s="67"/>
      <c r="S33" s="67" t="s">
        <v>5</v>
      </c>
      <c r="T33" s="114" t="s">
        <v>7</v>
      </c>
      <c r="U33" s="114"/>
      <c r="V33" s="114" t="s">
        <v>5</v>
      </c>
      <c r="W33" s="114"/>
      <c r="X33" s="114" t="s">
        <v>5</v>
      </c>
      <c r="Y33" s="67" t="s">
        <v>5</v>
      </c>
      <c r="Z33" s="67"/>
      <c r="AA33" s="114" t="s">
        <v>7</v>
      </c>
      <c r="AB33" s="114" t="s">
        <v>5</v>
      </c>
      <c r="AC33" s="114"/>
      <c r="AD33" s="114" t="s">
        <v>7</v>
      </c>
      <c r="AE33" s="114" t="s">
        <v>5</v>
      </c>
      <c r="AF33" s="67"/>
      <c r="AG33" s="67" t="s">
        <v>5</v>
      </c>
      <c r="AH33" s="114" t="s">
        <v>5</v>
      </c>
      <c r="AI33" s="6"/>
      <c r="AJ33" s="6"/>
      <c r="AK33" s="6"/>
      <c r="AL33" s="6"/>
      <c r="AM33" s="6">
        <f t="shared" si="0"/>
        <v>7</v>
      </c>
      <c r="AN33" s="6">
        <f t="shared" si="1"/>
        <v>0</v>
      </c>
    </row>
    <row r="34" spans="1:40" ht="15.75" thickBot="1">
      <c r="A34" s="39">
        <v>1445129</v>
      </c>
      <c r="B34" s="50" t="s">
        <v>142</v>
      </c>
      <c r="C34" s="6" t="s">
        <v>22</v>
      </c>
      <c r="D34" s="85" t="s">
        <v>5</v>
      </c>
      <c r="E34" s="85" t="s">
        <v>5</v>
      </c>
      <c r="F34" s="115"/>
      <c r="G34" s="115"/>
      <c r="H34" s="115" t="s">
        <v>5</v>
      </c>
      <c r="I34" s="115" t="s">
        <v>7</v>
      </c>
      <c r="J34" s="115" t="s">
        <v>5</v>
      </c>
      <c r="K34" s="85" t="s">
        <v>5</v>
      </c>
      <c r="L34" s="85"/>
      <c r="M34" s="115" t="s">
        <v>7</v>
      </c>
      <c r="N34" s="115" t="s">
        <v>5</v>
      </c>
      <c r="O34" s="115"/>
      <c r="P34" s="115" t="s">
        <v>5</v>
      </c>
      <c r="Q34" s="115" t="s">
        <v>5</v>
      </c>
      <c r="R34" s="85"/>
      <c r="S34" s="85"/>
      <c r="T34" s="115" t="s">
        <v>5</v>
      </c>
      <c r="U34" s="115" t="s">
        <v>7</v>
      </c>
      <c r="V34" s="115"/>
      <c r="W34" s="115" t="s">
        <v>5</v>
      </c>
      <c r="X34" s="115" t="s">
        <v>5</v>
      </c>
      <c r="Y34" s="85"/>
      <c r="Z34" s="85" t="s">
        <v>5</v>
      </c>
      <c r="AA34" s="115" t="s">
        <v>7</v>
      </c>
      <c r="AB34" s="115"/>
      <c r="AC34" s="115" t="s">
        <v>5</v>
      </c>
      <c r="AD34" s="115" t="s">
        <v>7</v>
      </c>
      <c r="AE34" s="115"/>
      <c r="AF34" s="85" t="s">
        <v>5</v>
      </c>
      <c r="AG34" s="85"/>
      <c r="AH34" s="115"/>
      <c r="AI34" s="12"/>
      <c r="AJ34" s="12"/>
      <c r="AK34" s="12"/>
      <c r="AL34" s="12"/>
      <c r="AM34" s="12">
        <f t="shared" si="0"/>
        <v>5</v>
      </c>
      <c r="AN34" s="12">
        <f t="shared" si="1"/>
        <v>0</v>
      </c>
    </row>
    <row r="35" spans="1:40" ht="15.75" thickBot="1">
      <c r="A35" s="39">
        <v>3081161</v>
      </c>
      <c r="B35" s="50" t="s">
        <v>157</v>
      </c>
      <c r="C35" s="6" t="s">
        <v>16</v>
      </c>
      <c r="D35" s="73" t="s">
        <v>5</v>
      </c>
      <c r="E35" s="73"/>
      <c r="F35" s="116" t="s">
        <v>7</v>
      </c>
      <c r="G35" s="116" t="s">
        <v>5</v>
      </c>
      <c r="H35" s="116"/>
      <c r="I35" s="116" t="s">
        <v>5</v>
      </c>
      <c r="J35" s="116" t="s">
        <v>7</v>
      </c>
      <c r="K35" s="73"/>
      <c r="L35" s="73" t="s">
        <v>9</v>
      </c>
      <c r="M35" s="116" t="s">
        <v>5</v>
      </c>
      <c r="N35" s="116"/>
      <c r="O35" s="116" t="s">
        <v>5</v>
      </c>
      <c r="P35" s="116" t="s">
        <v>5</v>
      </c>
      <c r="Q35" s="116"/>
      <c r="R35" s="73" t="s">
        <v>9</v>
      </c>
      <c r="S35" s="73" t="s">
        <v>5</v>
      </c>
      <c r="T35" s="116"/>
      <c r="U35" s="116"/>
      <c r="V35" s="116" t="s">
        <v>5</v>
      </c>
      <c r="W35" s="116"/>
      <c r="X35" s="116"/>
      <c r="Y35" s="73" t="s">
        <v>5</v>
      </c>
      <c r="Z35" s="73"/>
      <c r="AA35" s="116"/>
      <c r="AB35" s="116" t="s">
        <v>5</v>
      </c>
      <c r="AC35" s="116"/>
      <c r="AD35" s="116"/>
      <c r="AE35" s="116" t="s">
        <v>7</v>
      </c>
      <c r="AF35" s="73"/>
      <c r="AG35" s="73"/>
      <c r="AH35" s="116" t="s">
        <v>5</v>
      </c>
      <c r="AI35" s="6">
        <f t="shared" ref="AI35:AI46" si="2">COUNTIF(D35:AH35,"PD")</f>
        <v>3</v>
      </c>
      <c r="AJ35" s="6">
        <f t="shared" ref="AJ35:AJ46" si="3">COUNTIF(D35:AH35,"PF")</f>
        <v>2</v>
      </c>
      <c r="AK35" s="6"/>
      <c r="AL35" s="6"/>
      <c r="AM35" s="6"/>
      <c r="AN35" s="6"/>
    </row>
    <row r="36" spans="1:40" ht="15.75" thickBot="1">
      <c r="A36" s="39">
        <v>2499441</v>
      </c>
      <c r="B36" s="50" t="s">
        <v>65</v>
      </c>
      <c r="C36" s="6" t="s">
        <v>16</v>
      </c>
      <c r="D36" s="18"/>
      <c r="E36" s="18" t="s">
        <v>9</v>
      </c>
      <c r="F36" s="113" t="s">
        <v>5</v>
      </c>
      <c r="G36" s="113" t="s">
        <v>5</v>
      </c>
      <c r="H36" s="113" t="s">
        <v>5</v>
      </c>
      <c r="I36" s="113"/>
      <c r="J36" s="113" t="s">
        <v>5</v>
      </c>
      <c r="K36" s="18"/>
      <c r="L36" s="18"/>
      <c r="M36" s="113"/>
      <c r="N36" s="113" t="s">
        <v>5</v>
      </c>
      <c r="O36" s="113"/>
      <c r="P36" s="113" t="s">
        <v>5</v>
      </c>
      <c r="Q36" s="113" t="s">
        <v>7</v>
      </c>
      <c r="R36" s="18"/>
      <c r="S36" s="18"/>
      <c r="T36" s="113" t="s">
        <v>5</v>
      </c>
      <c r="U36" s="113" t="s">
        <v>5</v>
      </c>
      <c r="V36" s="113" t="s">
        <v>5</v>
      </c>
      <c r="W36" s="113"/>
      <c r="X36" s="113" t="s">
        <v>5</v>
      </c>
      <c r="Y36" s="18"/>
      <c r="Z36" s="18" t="s">
        <v>9</v>
      </c>
      <c r="AA36" s="113"/>
      <c r="AB36" s="113" t="s">
        <v>5</v>
      </c>
      <c r="AC36" s="113" t="s">
        <v>5</v>
      </c>
      <c r="AD36" s="113" t="s">
        <v>5</v>
      </c>
      <c r="AE36" s="113"/>
      <c r="AF36" s="18"/>
      <c r="AG36" s="18"/>
      <c r="AH36" s="113" t="s">
        <v>5</v>
      </c>
      <c r="AI36" s="6">
        <f t="shared" si="2"/>
        <v>1</v>
      </c>
      <c r="AJ36" s="6">
        <f t="shared" si="3"/>
        <v>2</v>
      </c>
      <c r="AK36" s="6"/>
      <c r="AL36" s="6"/>
      <c r="AM36" s="6"/>
      <c r="AN36" s="6"/>
    </row>
    <row r="37" spans="1:40" ht="15.75" thickBot="1">
      <c r="A37" s="39">
        <v>2423710</v>
      </c>
      <c r="B37" s="50" t="s">
        <v>83</v>
      </c>
      <c r="C37" s="6" t="s">
        <v>16</v>
      </c>
      <c r="D37" s="18" t="s">
        <v>5</v>
      </c>
      <c r="E37" s="18" t="s">
        <v>9</v>
      </c>
      <c r="F37" s="113"/>
      <c r="G37" s="113" t="s">
        <v>5</v>
      </c>
      <c r="H37" s="113"/>
      <c r="I37" s="113"/>
      <c r="J37" s="113" t="s">
        <v>5</v>
      </c>
      <c r="K37" s="18" t="s">
        <v>9</v>
      </c>
      <c r="L37" s="18"/>
      <c r="M37" s="113" t="s">
        <v>5</v>
      </c>
      <c r="N37" s="113" t="s">
        <v>7</v>
      </c>
      <c r="O37" s="113"/>
      <c r="P37" s="113" t="s">
        <v>5</v>
      </c>
      <c r="Q37" s="113" t="s">
        <v>5</v>
      </c>
      <c r="R37" s="18"/>
      <c r="S37" s="18" t="s">
        <v>5</v>
      </c>
      <c r="T37" s="113" t="s">
        <v>7</v>
      </c>
      <c r="U37" s="113"/>
      <c r="V37" s="113" t="s">
        <v>5</v>
      </c>
      <c r="W37" s="113" t="s">
        <v>7</v>
      </c>
      <c r="X37" s="113"/>
      <c r="Y37" s="18" t="s">
        <v>5</v>
      </c>
      <c r="Z37" s="18" t="s">
        <v>5</v>
      </c>
      <c r="AA37" s="113"/>
      <c r="AB37" s="113" t="s">
        <v>5</v>
      </c>
      <c r="AC37" s="113"/>
      <c r="AD37" s="113" t="s">
        <v>7</v>
      </c>
      <c r="AE37" s="113" t="s">
        <v>5</v>
      </c>
      <c r="AF37" s="18"/>
      <c r="AG37" s="18" t="s">
        <v>5</v>
      </c>
      <c r="AH37" s="113" t="s">
        <v>5</v>
      </c>
      <c r="AI37" s="6">
        <f t="shared" si="2"/>
        <v>4</v>
      </c>
      <c r="AJ37" s="6">
        <f t="shared" si="3"/>
        <v>2</v>
      </c>
      <c r="AK37" s="6"/>
      <c r="AL37" s="6"/>
      <c r="AM37" s="6"/>
      <c r="AN37" s="6"/>
    </row>
    <row r="38" spans="1:40" ht="15.75" thickBot="1">
      <c r="A38" s="39">
        <v>1435592</v>
      </c>
      <c r="B38" s="50" t="s">
        <v>44</v>
      </c>
      <c r="C38" s="6" t="s">
        <v>16</v>
      </c>
      <c r="D38" s="18" t="s">
        <v>9</v>
      </c>
      <c r="E38" s="18"/>
      <c r="F38" s="113" t="s">
        <v>5</v>
      </c>
      <c r="G38" s="113" t="s">
        <v>5</v>
      </c>
      <c r="H38" s="113" t="s">
        <v>5</v>
      </c>
      <c r="I38" s="113"/>
      <c r="J38" s="113" t="s">
        <v>5</v>
      </c>
      <c r="K38" s="18"/>
      <c r="L38" s="18"/>
      <c r="M38" s="113" t="s">
        <v>5</v>
      </c>
      <c r="N38" s="113" t="s">
        <v>5</v>
      </c>
      <c r="O38" s="113" t="s">
        <v>5</v>
      </c>
      <c r="P38" s="113" t="s">
        <v>5</v>
      </c>
      <c r="Q38" s="113"/>
      <c r="R38" s="18"/>
      <c r="S38" s="18"/>
      <c r="T38" s="113" t="s">
        <v>5</v>
      </c>
      <c r="U38" s="113"/>
      <c r="V38" s="113" t="s">
        <v>5</v>
      </c>
      <c r="W38" s="113" t="s">
        <v>5</v>
      </c>
      <c r="X38" s="113" t="s">
        <v>5</v>
      </c>
      <c r="Y38" s="18" t="s">
        <v>9</v>
      </c>
      <c r="Z38" s="18"/>
      <c r="AA38" s="113" t="s">
        <v>5</v>
      </c>
      <c r="AB38" s="113"/>
      <c r="AC38" s="113" t="s">
        <v>5</v>
      </c>
      <c r="AD38" s="113" t="s">
        <v>5</v>
      </c>
      <c r="AE38" s="113" t="s">
        <v>5</v>
      </c>
      <c r="AF38" s="18" t="s">
        <v>9</v>
      </c>
      <c r="AG38" s="18"/>
      <c r="AH38" s="113" t="s">
        <v>5</v>
      </c>
      <c r="AI38" s="6">
        <f t="shared" si="2"/>
        <v>0</v>
      </c>
      <c r="AJ38" s="6">
        <f t="shared" si="3"/>
        <v>3</v>
      </c>
      <c r="AK38" s="6"/>
      <c r="AL38" s="6"/>
      <c r="AM38" s="6"/>
      <c r="AN38" s="6"/>
    </row>
    <row r="39" spans="1:40" ht="15.75" customHeight="1" thickBot="1">
      <c r="A39" s="39" t="s">
        <v>177</v>
      </c>
      <c r="B39" s="50" t="s">
        <v>176</v>
      </c>
      <c r="C39" s="6" t="s">
        <v>20</v>
      </c>
      <c r="D39" s="18"/>
      <c r="E39" s="18"/>
      <c r="F39" s="113" t="s">
        <v>5</v>
      </c>
      <c r="G39" s="113" t="s">
        <v>7</v>
      </c>
      <c r="H39" s="113" t="s">
        <v>5</v>
      </c>
      <c r="I39" s="113"/>
      <c r="J39" s="113" t="s">
        <v>5</v>
      </c>
      <c r="K39" s="18"/>
      <c r="L39" s="18"/>
      <c r="M39" s="113" t="s">
        <v>5</v>
      </c>
      <c r="N39" s="113" t="s">
        <v>7</v>
      </c>
      <c r="O39" s="113" t="s">
        <v>5</v>
      </c>
      <c r="P39" s="113"/>
      <c r="Q39" s="113" t="s">
        <v>5</v>
      </c>
      <c r="R39" s="18"/>
      <c r="S39" s="18" t="s">
        <v>5</v>
      </c>
      <c r="T39" s="113"/>
      <c r="U39" s="113" t="s">
        <v>7</v>
      </c>
      <c r="V39" s="113" t="s">
        <v>7</v>
      </c>
      <c r="W39" s="113" t="s">
        <v>5</v>
      </c>
      <c r="X39" s="113"/>
      <c r="Y39" s="18" t="s">
        <v>5</v>
      </c>
      <c r="Z39" s="18"/>
      <c r="AA39" s="113" t="s">
        <v>5</v>
      </c>
      <c r="AB39" s="113"/>
      <c r="AC39" s="113" t="s">
        <v>7</v>
      </c>
      <c r="AD39" s="113"/>
      <c r="AE39" s="113" t="s">
        <v>5</v>
      </c>
      <c r="AF39" s="18" t="s">
        <v>9</v>
      </c>
      <c r="AG39" s="18" t="s">
        <v>5</v>
      </c>
      <c r="AH39" s="113"/>
      <c r="AI39" s="6">
        <f t="shared" si="2"/>
        <v>5</v>
      </c>
      <c r="AJ39" s="6">
        <f t="shared" si="3"/>
        <v>1</v>
      </c>
      <c r="AK39" s="6"/>
      <c r="AL39" s="6"/>
      <c r="AM39" s="6"/>
      <c r="AN39" s="6"/>
    </row>
    <row r="40" spans="1:40" ht="15.75" thickBot="1">
      <c r="A40" s="41">
        <v>2309999</v>
      </c>
      <c r="B40" s="50" t="s">
        <v>62</v>
      </c>
      <c r="C40" s="6" t="s">
        <v>29</v>
      </c>
      <c r="D40" s="18" t="s">
        <v>9</v>
      </c>
      <c r="E40" s="18"/>
      <c r="F40" s="113" t="s">
        <v>5</v>
      </c>
      <c r="G40" s="113" t="s">
        <v>5</v>
      </c>
      <c r="H40" s="113" t="s">
        <v>5</v>
      </c>
      <c r="I40" s="113" t="s">
        <v>5</v>
      </c>
      <c r="J40" s="113" t="s">
        <v>5</v>
      </c>
      <c r="K40" s="18"/>
      <c r="L40" s="18"/>
      <c r="M40" s="113" t="s">
        <v>5</v>
      </c>
      <c r="N40" s="113" t="s">
        <v>5</v>
      </c>
      <c r="O40" s="113" t="s">
        <v>5</v>
      </c>
      <c r="P40" s="113" t="s">
        <v>5</v>
      </c>
      <c r="Q40" s="113" t="s">
        <v>5</v>
      </c>
      <c r="R40" s="18"/>
      <c r="S40" s="18"/>
      <c r="T40" s="113" t="s">
        <v>5</v>
      </c>
      <c r="U40" s="113" t="s">
        <v>5</v>
      </c>
      <c r="V40" s="113" t="s">
        <v>5</v>
      </c>
      <c r="W40" s="113" t="s">
        <v>5</v>
      </c>
      <c r="X40" s="113" t="s">
        <v>5</v>
      </c>
      <c r="Y40" s="18"/>
      <c r="Z40" s="18" t="s">
        <v>9</v>
      </c>
      <c r="AA40" s="113" t="s">
        <v>5</v>
      </c>
      <c r="AB40" s="113" t="s">
        <v>5</v>
      </c>
      <c r="AC40" s="113" t="s">
        <v>5</v>
      </c>
      <c r="AD40" s="113" t="s">
        <v>5</v>
      </c>
      <c r="AE40" s="113" t="s">
        <v>5</v>
      </c>
      <c r="AF40" s="18"/>
      <c r="AG40" s="18"/>
      <c r="AH40" s="113"/>
      <c r="AI40" s="6">
        <f t="shared" si="2"/>
        <v>0</v>
      </c>
      <c r="AJ40" s="6">
        <f t="shared" si="3"/>
        <v>2</v>
      </c>
      <c r="AK40" s="12"/>
      <c r="AL40" s="12"/>
      <c r="AM40" s="6"/>
      <c r="AN40" s="6"/>
    </row>
    <row r="41" spans="1:40" ht="15.75" thickBot="1">
      <c r="A41" s="39">
        <v>3133079</v>
      </c>
      <c r="B41" s="50" t="s">
        <v>57</v>
      </c>
      <c r="C41" s="35" t="s">
        <v>29</v>
      </c>
      <c r="D41" s="18"/>
      <c r="E41" s="18" t="s">
        <v>9</v>
      </c>
      <c r="F41" s="113" t="s">
        <v>5</v>
      </c>
      <c r="G41" s="113" t="s">
        <v>5</v>
      </c>
      <c r="H41" s="113" t="s">
        <v>5</v>
      </c>
      <c r="I41" s="113" t="s">
        <v>5</v>
      </c>
      <c r="J41" s="113" t="s">
        <v>5</v>
      </c>
      <c r="K41" s="18"/>
      <c r="L41" s="18"/>
      <c r="M41" s="113" t="s">
        <v>5</v>
      </c>
      <c r="N41" s="113" t="s">
        <v>5</v>
      </c>
      <c r="O41" s="113" t="s">
        <v>5</v>
      </c>
      <c r="P41" s="113" t="s">
        <v>5</v>
      </c>
      <c r="Q41" s="113" t="s">
        <v>5</v>
      </c>
      <c r="R41" s="18"/>
      <c r="S41" s="18"/>
      <c r="T41" s="113" t="s">
        <v>5</v>
      </c>
      <c r="U41" s="113" t="s">
        <v>5</v>
      </c>
      <c r="V41" s="113" t="s">
        <v>5</v>
      </c>
      <c r="W41" s="113" t="s">
        <v>5</v>
      </c>
      <c r="X41" s="113" t="s">
        <v>5</v>
      </c>
      <c r="Y41" s="18"/>
      <c r="Z41" s="18"/>
      <c r="AA41" s="113" t="s">
        <v>5</v>
      </c>
      <c r="AB41" s="113" t="s">
        <v>5</v>
      </c>
      <c r="AC41" s="113" t="s">
        <v>5</v>
      </c>
      <c r="AD41" s="113" t="s">
        <v>5</v>
      </c>
      <c r="AE41" s="113" t="s">
        <v>5</v>
      </c>
      <c r="AF41" s="18" t="s">
        <v>9</v>
      </c>
      <c r="AG41" s="18"/>
      <c r="AH41" s="113"/>
      <c r="AI41" s="6">
        <f t="shared" si="2"/>
        <v>0</v>
      </c>
      <c r="AJ41" s="6">
        <f t="shared" si="3"/>
        <v>2</v>
      </c>
      <c r="AK41" s="6"/>
      <c r="AL41" s="6"/>
      <c r="AM41" s="6"/>
      <c r="AN41" s="6"/>
    </row>
    <row r="42" spans="1:40" ht="15.75" thickBot="1">
      <c r="A42" s="39">
        <v>3075928</v>
      </c>
      <c r="B42" s="50" t="s">
        <v>45</v>
      </c>
      <c r="C42" s="6" t="s">
        <v>29</v>
      </c>
      <c r="D42" s="18"/>
      <c r="E42" s="18"/>
      <c r="F42" s="113" t="s">
        <v>5</v>
      </c>
      <c r="G42" s="113" t="s">
        <v>5</v>
      </c>
      <c r="H42" s="113" t="s">
        <v>5</v>
      </c>
      <c r="I42" s="113" t="s">
        <v>5</v>
      </c>
      <c r="J42" s="113" t="s">
        <v>5</v>
      </c>
      <c r="K42" s="18" t="s">
        <v>9</v>
      </c>
      <c r="L42" s="18"/>
      <c r="M42" s="113" t="s">
        <v>5</v>
      </c>
      <c r="N42" s="113" t="s">
        <v>5</v>
      </c>
      <c r="O42" s="113" t="s">
        <v>5</v>
      </c>
      <c r="P42" s="113" t="s">
        <v>5</v>
      </c>
      <c r="Q42" s="113" t="s">
        <v>5</v>
      </c>
      <c r="R42" s="18"/>
      <c r="S42" s="18"/>
      <c r="T42" s="113" t="s">
        <v>5</v>
      </c>
      <c r="U42" s="113" t="s">
        <v>5</v>
      </c>
      <c r="V42" s="113" t="s">
        <v>5</v>
      </c>
      <c r="W42" s="113" t="s">
        <v>5</v>
      </c>
      <c r="X42" s="113" t="s">
        <v>5</v>
      </c>
      <c r="Y42" s="18"/>
      <c r="Z42" s="18"/>
      <c r="AA42" s="113" t="s">
        <v>5</v>
      </c>
      <c r="AB42" s="113" t="s">
        <v>5</v>
      </c>
      <c r="AC42" s="113" t="s">
        <v>5</v>
      </c>
      <c r="AD42" s="113" t="s">
        <v>5</v>
      </c>
      <c r="AE42" s="113" t="s">
        <v>5</v>
      </c>
      <c r="AF42" s="18"/>
      <c r="AG42" s="18"/>
      <c r="AH42" s="113"/>
      <c r="AI42" s="6">
        <f t="shared" si="2"/>
        <v>0</v>
      </c>
      <c r="AJ42" s="6">
        <f t="shared" si="3"/>
        <v>1</v>
      </c>
      <c r="AK42" s="6"/>
      <c r="AL42" s="6"/>
      <c r="AM42" s="6"/>
      <c r="AN42" s="6"/>
    </row>
    <row r="43" spans="1:40" ht="15.75" thickBot="1">
      <c r="A43" s="39">
        <v>1477343</v>
      </c>
      <c r="B43" s="50" t="s">
        <v>41</v>
      </c>
      <c r="C43" s="6" t="s">
        <v>29</v>
      </c>
      <c r="D43" s="18"/>
      <c r="E43" s="18"/>
      <c r="F43" s="113" t="s">
        <v>5</v>
      </c>
      <c r="G43" s="113" t="s">
        <v>5</v>
      </c>
      <c r="H43" s="113" t="s">
        <v>5</v>
      </c>
      <c r="I43" s="113" t="s">
        <v>5</v>
      </c>
      <c r="J43" s="113" t="s">
        <v>5</v>
      </c>
      <c r="K43" s="18"/>
      <c r="L43" s="18" t="s">
        <v>9</v>
      </c>
      <c r="M43" s="113" t="s">
        <v>5</v>
      </c>
      <c r="N43" s="113" t="s">
        <v>5</v>
      </c>
      <c r="O43" s="113" t="s">
        <v>5</v>
      </c>
      <c r="P43" s="113" t="s">
        <v>5</v>
      </c>
      <c r="Q43" s="113" t="s">
        <v>5</v>
      </c>
      <c r="R43" s="18"/>
      <c r="S43" s="18"/>
      <c r="T43" s="113" t="s">
        <v>5</v>
      </c>
      <c r="U43" s="113" t="s">
        <v>5</v>
      </c>
      <c r="V43" s="113" t="s">
        <v>5</v>
      </c>
      <c r="W43" s="113" t="s">
        <v>5</v>
      </c>
      <c r="X43" s="113" t="s">
        <v>5</v>
      </c>
      <c r="Y43" s="18"/>
      <c r="Z43" s="18"/>
      <c r="AA43" s="113" t="s">
        <v>5</v>
      </c>
      <c r="AB43" s="113" t="s">
        <v>5</v>
      </c>
      <c r="AC43" s="113" t="s">
        <v>5</v>
      </c>
      <c r="AD43" s="113" t="s">
        <v>5</v>
      </c>
      <c r="AE43" s="113" t="s">
        <v>5</v>
      </c>
      <c r="AF43" s="18"/>
      <c r="AG43" s="18"/>
      <c r="AH43" s="113"/>
      <c r="AI43" s="6">
        <f t="shared" si="2"/>
        <v>0</v>
      </c>
      <c r="AJ43" s="6">
        <f t="shared" si="3"/>
        <v>1</v>
      </c>
      <c r="AK43" s="6"/>
      <c r="AL43" s="6"/>
      <c r="AM43" s="6"/>
      <c r="AN43" s="6"/>
    </row>
    <row r="44" spans="1:40" ht="15.75" thickBot="1">
      <c r="A44" s="39">
        <v>1185482</v>
      </c>
      <c r="B44" s="50" t="s">
        <v>99</v>
      </c>
      <c r="C44" s="6" t="s">
        <v>29</v>
      </c>
      <c r="D44" s="18"/>
      <c r="E44" s="18"/>
      <c r="F44" s="113" t="s">
        <v>5</v>
      </c>
      <c r="G44" s="113" t="s">
        <v>5</v>
      </c>
      <c r="H44" s="113" t="s">
        <v>5</v>
      </c>
      <c r="I44" s="113" t="s">
        <v>5</v>
      </c>
      <c r="J44" s="113" t="s">
        <v>5</v>
      </c>
      <c r="K44" s="18"/>
      <c r="L44" s="18"/>
      <c r="M44" s="113" t="s">
        <v>5</v>
      </c>
      <c r="N44" s="113" t="s">
        <v>5</v>
      </c>
      <c r="O44" s="113" t="s">
        <v>5</v>
      </c>
      <c r="P44" s="113" t="s">
        <v>5</v>
      </c>
      <c r="Q44" s="113" t="s">
        <v>5</v>
      </c>
      <c r="R44" s="18" t="s">
        <v>9</v>
      </c>
      <c r="S44" s="18"/>
      <c r="T44" s="113" t="s">
        <v>5</v>
      </c>
      <c r="U44" s="113" t="s">
        <v>5</v>
      </c>
      <c r="V44" s="113" t="s">
        <v>5</v>
      </c>
      <c r="W44" s="113" t="s">
        <v>5</v>
      </c>
      <c r="X44" s="113" t="s">
        <v>5</v>
      </c>
      <c r="Y44" s="18"/>
      <c r="Z44" s="18"/>
      <c r="AA44" s="113" t="s">
        <v>5</v>
      </c>
      <c r="AB44" s="113" t="s">
        <v>5</v>
      </c>
      <c r="AC44" s="113" t="s">
        <v>5</v>
      </c>
      <c r="AD44" s="113" t="s">
        <v>5</v>
      </c>
      <c r="AE44" s="113" t="s">
        <v>5</v>
      </c>
      <c r="AF44" s="18"/>
      <c r="AG44" s="18"/>
      <c r="AH44" s="113"/>
      <c r="AI44" s="6">
        <f t="shared" si="2"/>
        <v>0</v>
      </c>
      <c r="AJ44" s="6">
        <f t="shared" si="3"/>
        <v>1</v>
      </c>
      <c r="AK44" s="6"/>
      <c r="AL44" s="6"/>
      <c r="AM44" s="6"/>
      <c r="AN44" s="6"/>
    </row>
    <row r="45" spans="1:40" ht="15.75" thickBot="1">
      <c r="A45" s="39">
        <v>1461409</v>
      </c>
      <c r="B45" s="50" t="s">
        <v>101</v>
      </c>
      <c r="C45" s="6" t="s">
        <v>29</v>
      </c>
      <c r="D45" s="18"/>
      <c r="E45" s="18"/>
      <c r="F45" s="113" t="s">
        <v>5</v>
      </c>
      <c r="G45" s="113" t="s">
        <v>5</v>
      </c>
      <c r="H45" s="113" t="s">
        <v>5</v>
      </c>
      <c r="I45" s="113" t="s">
        <v>5</v>
      </c>
      <c r="J45" s="113" t="s">
        <v>5</v>
      </c>
      <c r="K45" s="18"/>
      <c r="L45" s="18"/>
      <c r="M45" s="113" t="s">
        <v>5</v>
      </c>
      <c r="N45" s="113" t="s">
        <v>5</v>
      </c>
      <c r="O45" s="113" t="s">
        <v>5</v>
      </c>
      <c r="P45" s="113" t="s">
        <v>5</v>
      </c>
      <c r="Q45" s="113" t="s">
        <v>5</v>
      </c>
      <c r="R45" s="18"/>
      <c r="S45" s="18" t="s">
        <v>9</v>
      </c>
      <c r="T45" s="113" t="s">
        <v>5</v>
      </c>
      <c r="U45" s="113" t="s">
        <v>5</v>
      </c>
      <c r="V45" s="113" t="s">
        <v>5</v>
      </c>
      <c r="W45" s="113" t="s">
        <v>5</v>
      </c>
      <c r="X45" s="113" t="s">
        <v>5</v>
      </c>
      <c r="Y45" s="18"/>
      <c r="Z45" s="18"/>
      <c r="AA45" s="113" t="s">
        <v>5</v>
      </c>
      <c r="AB45" s="113" t="s">
        <v>5</v>
      </c>
      <c r="AC45" s="113" t="s">
        <v>5</v>
      </c>
      <c r="AD45" s="113" t="s">
        <v>5</v>
      </c>
      <c r="AE45" s="113" t="s">
        <v>5</v>
      </c>
      <c r="AF45" s="18"/>
      <c r="AG45" s="18"/>
      <c r="AH45" s="113"/>
      <c r="AI45" s="6">
        <f t="shared" si="2"/>
        <v>0</v>
      </c>
      <c r="AJ45" s="6">
        <f t="shared" si="3"/>
        <v>1</v>
      </c>
      <c r="AK45" s="12"/>
      <c r="AL45" s="12"/>
      <c r="AM45" s="12"/>
      <c r="AN45" s="12"/>
    </row>
    <row r="46" spans="1:40" ht="15.75" thickBot="1">
      <c r="A46" s="39">
        <v>374638</v>
      </c>
      <c r="B46" s="50" t="s">
        <v>150</v>
      </c>
      <c r="C46" s="6" t="s">
        <v>29</v>
      </c>
      <c r="D46" s="18"/>
      <c r="E46" s="18"/>
      <c r="F46" s="113" t="s">
        <v>5</v>
      </c>
      <c r="G46" s="113" t="s">
        <v>5</v>
      </c>
      <c r="H46" s="113" t="s">
        <v>5</v>
      </c>
      <c r="I46" s="113" t="s">
        <v>5</v>
      </c>
      <c r="J46" s="113" t="s">
        <v>5</v>
      </c>
      <c r="K46" s="18"/>
      <c r="L46" s="18"/>
      <c r="M46" s="113" t="s">
        <v>5</v>
      </c>
      <c r="N46" s="113" t="s">
        <v>5</v>
      </c>
      <c r="O46" s="113" t="s">
        <v>5</v>
      </c>
      <c r="P46" s="113" t="s">
        <v>5</v>
      </c>
      <c r="Q46" s="113" t="s">
        <v>5</v>
      </c>
      <c r="R46" s="18"/>
      <c r="S46" s="18"/>
      <c r="T46" s="113" t="s">
        <v>5</v>
      </c>
      <c r="U46" s="113" t="s">
        <v>5</v>
      </c>
      <c r="V46" s="113" t="s">
        <v>5</v>
      </c>
      <c r="W46" s="113" t="s">
        <v>5</v>
      </c>
      <c r="X46" s="113" t="s">
        <v>5</v>
      </c>
      <c r="Y46" s="18" t="s">
        <v>9</v>
      </c>
      <c r="Z46" s="18"/>
      <c r="AA46" s="113" t="s">
        <v>5</v>
      </c>
      <c r="AB46" s="113" t="s">
        <v>5</v>
      </c>
      <c r="AC46" s="113" t="s">
        <v>5</v>
      </c>
      <c r="AD46" s="113" t="s">
        <v>5</v>
      </c>
      <c r="AE46" s="113" t="s">
        <v>5</v>
      </c>
      <c r="AF46" s="18"/>
      <c r="AG46" s="18"/>
      <c r="AH46" s="113"/>
      <c r="AI46" s="6">
        <f t="shared" si="2"/>
        <v>0</v>
      </c>
      <c r="AJ46" s="6">
        <f t="shared" si="3"/>
        <v>1</v>
      </c>
      <c r="AK46" s="12"/>
      <c r="AL46" s="12"/>
      <c r="AM46" s="12"/>
      <c r="AN46" s="12"/>
    </row>
    <row r="47" spans="1:40">
      <c r="A47" s="39"/>
      <c r="B47" s="50"/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2"/>
      <c r="AJ47" s="12"/>
      <c r="AK47" s="12"/>
      <c r="AL47" s="12"/>
      <c r="AM47" s="12"/>
      <c r="AN47" s="12"/>
    </row>
    <row r="48" spans="1:40" ht="15" customHeight="1">
      <c r="A48" s="125" t="s">
        <v>40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10"/>
      <c r="AH48" s="110"/>
      <c r="AI48" s="7"/>
      <c r="AJ48" s="7"/>
      <c r="AK48" s="7"/>
      <c r="AL48" s="7"/>
      <c r="AM48" s="7"/>
      <c r="AN48" s="7"/>
    </row>
    <row r="49" spans="1:40" ht="15" customHeight="1">
      <c r="A49" s="125" t="s">
        <v>129</v>
      </c>
      <c r="B49" s="125"/>
      <c r="C49" s="125"/>
      <c r="D49" s="127" t="s">
        <v>175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0"/>
      <c r="R49" s="10"/>
      <c r="S49" s="10"/>
      <c r="T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7"/>
      <c r="AJ49" s="7"/>
      <c r="AK49" s="7"/>
      <c r="AL49" s="7"/>
      <c r="AM49" s="7"/>
      <c r="AN49" s="7"/>
    </row>
    <row r="50" spans="1:40" ht="15" customHeight="1">
      <c r="A50" s="126" t="s">
        <v>24</v>
      </c>
      <c r="B50" s="126"/>
      <c r="C50" s="126"/>
      <c r="D50" s="126" t="s">
        <v>25</v>
      </c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06"/>
      <c r="AH50" s="106"/>
      <c r="AI50" s="123"/>
      <c r="AJ50" s="123"/>
      <c r="AK50" s="123"/>
      <c r="AL50" s="123"/>
      <c r="AM50" s="123"/>
      <c r="AN50" s="123"/>
    </row>
    <row r="51" spans="1:40" ht="25.5" customHeight="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06"/>
      <c r="AH51" s="106"/>
      <c r="AI51" s="141" t="s">
        <v>2</v>
      </c>
      <c r="AJ51" s="142"/>
      <c r="AK51" s="142"/>
      <c r="AL51" s="142"/>
      <c r="AM51" s="140" t="s">
        <v>3</v>
      </c>
      <c r="AN51" s="140"/>
    </row>
    <row r="52" spans="1:40">
      <c r="A52" s="38" t="s">
        <v>26</v>
      </c>
      <c r="B52" s="106" t="s">
        <v>27</v>
      </c>
      <c r="C52" s="119" t="s">
        <v>28</v>
      </c>
      <c r="D52" s="17">
        <v>1</v>
      </c>
      <c r="E52" s="17">
        <v>2</v>
      </c>
      <c r="F52" s="6">
        <v>3</v>
      </c>
      <c r="G52" s="6">
        <v>4</v>
      </c>
      <c r="H52" s="6">
        <v>5</v>
      </c>
      <c r="I52" s="6">
        <v>6</v>
      </c>
      <c r="J52" s="6">
        <v>7</v>
      </c>
      <c r="K52" s="17">
        <v>8</v>
      </c>
      <c r="L52" s="17">
        <v>9</v>
      </c>
      <c r="M52" s="6">
        <v>10</v>
      </c>
      <c r="N52" s="6">
        <v>11</v>
      </c>
      <c r="O52" s="6">
        <v>12</v>
      </c>
      <c r="P52" s="6">
        <v>13</v>
      </c>
      <c r="Q52" s="6">
        <v>14</v>
      </c>
      <c r="R52" s="17">
        <v>15</v>
      </c>
      <c r="S52" s="17">
        <v>16</v>
      </c>
      <c r="T52" s="6">
        <v>17</v>
      </c>
      <c r="U52" s="6">
        <v>18</v>
      </c>
      <c r="V52" s="6">
        <v>19</v>
      </c>
      <c r="W52" s="6">
        <v>20</v>
      </c>
      <c r="X52" s="6">
        <v>21</v>
      </c>
      <c r="Y52" s="17">
        <v>22</v>
      </c>
      <c r="Z52" s="17">
        <v>23</v>
      </c>
      <c r="AA52" s="6">
        <v>24</v>
      </c>
      <c r="AB52" s="6">
        <v>25</v>
      </c>
      <c r="AC52" s="6">
        <v>26</v>
      </c>
      <c r="AD52" s="6">
        <v>27</v>
      </c>
      <c r="AE52" s="6">
        <v>28</v>
      </c>
      <c r="AF52" s="17">
        <v>29</v>
      </c>
      <c r="AG52" s="17">
        <v>30</v>
      </c>
      <c r="AH52" s="6">
        <v>31</v>
      </c>
      <c r="AI52" s="12" t="s">
        <v>7</v>
      </c>
      <c r="AJ52" s="12" t="s">
        <v>9</v>
      </c>
      <c r="AK52" s="35" t="s">
        <v>11</v>
      </c>
      <c r="AL52" s="35" t="s">
        <v>13</v>
      </c>
      <c r="AM52" s="12" t="s">
        <v>7</v>
      </c>
      <c r="AN52" s="12" t="s">
        <v>9</v>
      </c>
    </row>
    <row r="53" spans="1:40">
      <c r="A53" s="39">
        <v>2154157</v>
      </c>
      <c r="B53" s="50" t="s">
        <v>113</v>
      </c>
      <c r="C53" s="6" t="s">
        <v>18</v>
      </c>
      <c r="D53" s="79"/>
      <c r="E53" s="79"/>
      <c r="F53" s="117" t="s">
        <v>5</v>
      </c>
      <c r="G53" s="117"/>
      <c r="H53" s="117" t="s">
        <v>5</v>
      </c>
      <c r="I53" s="117" t="s">
        <v>5</v>
      </c>
      <c r="J53" s="117" t="s">
        <v>5</v>
      </c>
      <c r="K53" s="79"/>
      <c r="L53" s="79"/>
      <c r="M53" s="117" t="s">
        <v>5</v>
      </c>
      <c r="N53" s="117" t="s">
        <v>5</v>
      </c>
      <c r="O53" s="117" t="s">
        <v>7</v>
      </c>
      <c r="P53" s="117" t="s">
        <v>5</v>
      </c>
      <c r="Q53" s="117" t="s">
        <v>7</v>
      </c>
      <c r="R53" s="79"/>
      <c r="S53" s="79"/>
      <c r="T53" s="117" t="s">
        <v>5</v>
      </c>
      <c r="U53" s="117"/>
      <c r="V53" s="117" t="s">
        <v>5</v>
      </c>
      <c r="W53" s="117"/>
      <c r="X53" s="117" t="s">
        <v>5</v>
      </c>
      <c r="Y53" s="79"/>
      <c r="Z53" s="79"/>
      <c r="AA53" s="117" t="s">
        <v>5</v>
      </c>
      <c r="AB53" s="117" t="s">
        <v>5</v>
      </c>
      <c r="AC53" s="117"/>
      <c r="AD53" s="117" t="s">
        <v>5</v>
      </c>
      <c r="AE53" s="117"/>
      <c r="AF53" s="79" t="s">
        <v>5</v>
      </c>
      <c r="AG53" s="79"/>
      <c r="AH53" s="117" t="s">
        <v>5</v>
      </c>
      <c r="AI53" s="12"/>
      <c r="AJ53" s="12"/>
      <c r="AK53" s="12"/>
      <c r="AL53" s="12"/>
      <c r="AM53" s="12">
        <f t="shared" ref="AM53:AM75" si="4">COUNTIF(D53:AH53,"PD")</f>
        <v>2</v>
      </c>
      <c r="AN53" s="12">
        <f t="shared" ref="AN53:AN75" si="5">COUNTIF(D53:AH53,"PF")</f>
        <v>0</v>
      </c>
    </row>
    <row r="54" spans="1:40">
      <c r="A54" s="39">
        <v>375665</v>
      </c>
      <c r="B54" s="50" t="s">
        <v>116</v>
      </c>
      <c r="C54" s="6" t="s">
        <v>18</v>
      </c>
      <c r="D54" s="79"/>
      <c r="E54" s="79" t="s">
        <v>5</v>
      </c>
      <c r="F54" s="117" t="s">
        <v>5</v>
      </c>
      <c r="G54" s="117"/>
      <c r="H54" s="117" t="s">
        <v>5</v>
      </c>
      <c r="I54" s="117"/>
      <c r="J54" s="117"/>
      <c r="K54" s="79" t="s">
        <v>5</v>
      </c>
      <c r="L54" s="79"/>
      <c r="M54" s="117"/>
      <c r="N54" s="117" t="s">
        <v>5</v>
      </c>
      <c r="O54" s="117" t="s">
        <v>7</v>
      </c>
      <c r="P54" s="117"/>
      <c r="Q54" s="117" t="s">
        <v>5</v>
      </c>
      <c r="R54" s="79" t="s">
        <v>5</v>
      </c>
      <c r="S54" s="79"/>
      <c r="T54" s="117" t="s">
        <v>5</v>
      </c>
      <c r="U54" s="117"/>
      <c r="V54" s="117"/>
      <c r="W54" s="117" t="s">
        <v>5</v>
      </c>
      <c r="X54" s="117"/>
      <c r="Y54" s="79" t="s">
        <v>5</v>
      </c>
      <c r="Z54" s="79" t="s">
        <v>5</v>
      </c>
      <c r="AA54" s="117"/>
      <c r="AB54" s="117"/>
      <c r="AC54" s="117" t="s">
        <v>5</v>
      </c>
      <c r="AD54" s="117"/>
      <c r="AE54" s="117"/>
      <c r="AF54" s="79" t="s">
        <v>5</v>
      </c>
      <c r="AG54" s="79" t="s">
        <v>5</v>
      </c>
      <c r="AH54" s="117"/>
      <c r="AI54" s="6"/>
      <c r="AJ54" s="6"/>
      <c r="AK54" s="12"/>
      <c r="AL54" s="12"/>
      <c r="AM54" s="12">
        <f t="shared" si="4"/>
        <v>1</v>
      </c>
      <c r="AN54" s="12">
        <f t="shared" si="5"/>
        <v>0</v>
      </c>
    </row>
    <row r="55" spans="1:40">
      <c r="A55" s="41" t="s">
        <v>216</v>
      </c>
      <c r="B55" s="50" t="s">
        <v>217</v>
      </c>
      <c r="C55" s="6" t="s">
        <v>18</v>
      </c>
      <c r="D55" s="79"/>
      <c r="E55" s="79" t="s">
        <v>5</v>
      </c>
      <c r="F55" s="117"/>
      <c r="G55" s="117"/>
      <c r="H55" s="117" t="s">
        <v>5</v>
      </c>
      <c r="I55" s="117"/>
      <c r="J55" s="117" t="s">
        <v>5</v>
      </c>
      <c r="K55" s="79" t="s">
        <v>5</v>
      </c>
      <c r="L55" s="79"/>
      <c r="M55" s="117"/>
      <c r="N55" s="117" t="s">
        <v>5</v>
      </c>
      <c r="O55" s="117" t="s">
        <v>5</v>
      </c>
      <c r="P55" s="117" t="s">
        <v>7</v>
      </c>
      <c r="Q55" s="117" t="s">
        <v>5</v>
      </c>
      <c r="R55" s="79"/>
      <c r="S55" s="79"/>
      <c r="T55" s="117" t="s">
        <v>5</v>
      </c>
      <c r="U55" s="117"/>
      <c r="V55" s="117"/>
      <c r="W55" s="117" t="s">
        <v>5</v>
      </c>
      <c r="X55" s="117" t="s">
        <v>5</v>
      </c>
      <c r="Y55" s="79"/>
      <c r="Z55" s="79" t="s">
        <v>5</v>
      </c>
      <c r="AA55" s="117"/>
      <c r="AB55" s="117" t="s">
        <v>7</v>
      </c>
      <c r="AC55" s="117" t="s">
        <v>5</v>
      </c>
      <c r="AD55" s="117"/>
      <c r="AE55" s="117"/>
      <c r="AF55" s="79" t="s">
        <v>5</v>
      </c>
      <c r="AG55" s="79"/>
      <c r="AH55" s="117" t="s">
        <v>5</v>
      </c>
      <c r="AI55" s="6"/>
      <c r="AJ55" s="6"/>
      <c r="AK55" s="12"/>
      <c r="AL55" s="12"/>
      <c r="AM55" s="12">
        <f t="shared" si="4"/>
        <v>2</v>
      </c>
      <c r="AN55" s="12">
        <f t="shared" si="5"/>
        <v>0</v>
      </c>
    </row>
    <row r="56" spans="1:40" ht="15" customHeight="1">
      <c r="A56" s="39" t="s">
        <v>218</v>
      </c>
      <c r="B56" s="50" t="s">
        <v>219</v>
      </c>
      <c r="C56" s="6" t="s">
        <v>18</v>
      </c>
      <c r="D56" s="79"/>
      <c r="E56" s="79"/>
      <c r="F56" s="117" t="s">
        <v>5</v>
      </c>
      <c r="G56" s="117"/>
      <c r="H56" s="117" t="s">
        <v>5</v>
      </c>
      <c r="I56" s="117"/>
      <c r="J56" s="117" t="s">
        <v>5</v>
      </c>
      <c r="K56" s="79"/>
      <c r="L56" s="79"/>
      <c r="M56" s="117" t="s">
        <v>5</v>
      </c>
      <c r="N56" s="117" t="s">
        <v>5</v>
      </c>
      <c r="O56" s="117" t="s">
        <v>7</v>
      </c>
      <c r="P56" s="117" t="s">
        <v>5</v>
      </c>
      <c r="Q56" s="117"/>
      <c r="R56" s="79"/>
      <c r="S56" s="79"/>
      <c r="T56" s="117" t="s">
        <v>5</v>
      </c>
      <c r="U56" s="117" t="s">
        <v>5</v>
      </c>
      <c r="V56" s="117" t="s">
        <v>5</v>
      </c>
      <c r="W56" s="117"/>
      <c r="X56" s="117" t="s">
        <v>5</v>
      </c>
      <c r="Y56" s="79"/>
      <c r="Z56" s="79"/>
      <c r="AA56" s="117"/>
      <c r="AB56" s="117" t="s">
        <v>5</v>
      </c>
      <c r="AC56" s="117" t="s">
        <v>7</v>
      </c>
      <c r="AD56" s="117" t="s">
        <v>5</v>
      </c>
      <c r="AE56" s="117" t="s">
        <v>5</v>
      </c>
      <c r="AF56" s="79"/>
      <c r="AG56" s="79"/>
      <c r="AH56" s="117" t="s">
        <v>5</v>
      </c>
      <c r="AI56" s="6"/>
      <c r="AJ56" s="6"/>
      <c r="AK56" s="12"/>
      <c r="AL56" s="12"/>
      <c r="AM56" s="12">
        <f t="shared" si="4"/>
        <v>2</v>
      </c>
      <c r="AN56" s="12">
        <f t="shared" si="5"/>
        <v>0</v>
      </c>
    </row>
    <row r="57" spans="1:40" ht="15" customHeight="1">
      <c r="A57" s="39">
        <v>1290400</v>
      </c>
      <c r="B57" s="50" t="s">
        <v>90</v>
      </c>
      <c r="C57" s="6" t="s">
        <v>18</v>
      </c>
      <c r="D57" s="79"/>
      <c r="E57" s="79"/>
      <c r="F57" s="117" t="s">
        <v>5</v>
      </c>
      <c r="G57" s="117"/>
      <c r="H57" s="117" t="s">
        <v>5</v>
      </c>
      <c r="I57" s="117"/>
      <c r="J57" s="117" t="s">
        <v>5</v>
      </c>
      <c r="K57" s="79"/>
      <c r="L57" s="79"/>
      <c r="M57" s="117" t="s">
        <v>7</v>
      </c>
      <c r="N57" s="117" t="s">
        <v>5</v>
      </c>
      <c r="O57" s="117"/>
      <c r="P57" s="117" t="s">
        <v>5</v>
      </c>
      <c r="Q57" s="117" t="s">
        <v>5</v>
      </c>
      <c r="R57" s="79"/>
      <c r="S57" s="79"/>
      <c r="T57" s="117" t="s">
        <v>5</v>
      </c>
      <c r="U57" s="117"/>
      <c r="V57" s="117" t="s">
        <v>5</v>
      </c>
      <c r="W57" s="117" t="s">
        <v>7</v>
      </c>
      <c r="X57" s="117" t="s">
        <v>5</v>
      </c>
      <c r="Y57" s="79"/>
      <c r="Z57" s="79"/>
      <c r="AA57" s="117"/>
      <c r="AB57" s="117" t="s">
        <v>5</v>
      </c>
      <c r="AC57" s="117"/>
      <c r="AD57" s="117" t="s">
        <v>5</v>
      </c>
      <c r="AE57" s="117"/>
      <c r="AF57" s="79"/>
      <c r="AG57" s="79" t="s">
        <v>5</v>
      </c>
      <c r="AH57" s="117" t="s">
        <v>5</v>
      </c>
      <c r="AI57" s="6"/>
      <c r="AJ57" s="6"/>
      <c r="AK57" s="12"/>
      <c r="AL57" s="12"/>
      <c r="AM57" s="12">
        <f t="shared" si="4"/>
        <v>2</v>
      </c>
      <c r="AN57" s="12">
        <f t="shared" si="5"/>
        <v>0</v>
      </c>
    </row>
    <row r="58" spans="1:40" ht="15" customHeight="1">
      <c r="A58" s="39">
        <v>1154205</v>
      </c>
      <c r="B58" s="50" t="s">
        <v>58</v>
      </c>
      <c r="C58" s="6" t="s">
        <v>18</v>
      </c>
      <c r="D58" s="79"/>
      <c r="E58" s="79"/>
      <c r="F58" s="117" t="s">
        <v>5</v>
      </c>
      <c r="G58" s="117"/>
      <c r="H58" s="117" t="s">
        <v>5</v>
      </c>
      <c r="I58" s="117"/>
      <c r="J58" s="117" t="s">
        <v>5</v>
      </c>
      <c r="K58" s="79"/>
      <c r="L58" s="79"/>
      <c r="M58" s="117"/>
      <c r="N58" s="117" t="s">
        <v>5</v>
      </c>
      <c r="O58" s="117"/>
      <c r="P58" s="117" t="s">
        <v>5</v>
      </c>
      <c r="Q58" s="117" t="s">
        <v>5</v>
      </c>
      <c r="R58" s="79"/>
      <c r="S58" s="79"/>
      <c r="T58" s="117" t="s">
        <v>5</v>
      </c>
      <c r="U58" s="117"/>
      <c r="V58" s="117" t="s">
        <v>5</v>
      </c>
      <c r="W58" s="117" t="s">
        <v>5</v>
      </c>
      <c r="X58" s="117" t="s">
        <v>5</v>
      </c>
      <c r="Y58" s="79"/>
      <c r="Z58" s="79"/>
      <c r="AA58" s="117" t="s">
        <v>7</v>
      </c>
      <c r="AB58" s="117" t="s">
        <v>5</v>
      </c>
      <c r="AC58" s="117"/>
      <c r="AD58" s="117" t="s">
        <v>5</v>
      </c>
      <c r="AE58" s="117" t="s">
        <v>7</v>
      </c>
      <c r="AF58" s="79"/>
      <c r="AG58" s="79" t="s">
        <v>5</v>
      </c>
      <c r="AH58" s="117" t="s">
        <v>5</v>
      </c>
      <c r="AI58" s="6"/>
      <c r="AJ58" s="6"/>
      <c r="AK58" s="12"/>
      <c r="AL58" s="12"/>
      <c r="AM58" s="12">
        <f t="shared" si="4"/>
        <v>2</v>
      </c>
      <c r="AN58" s="12">
        <f t="shared" si="5"/>
        <v>0</v>
      </c>
    </row>
    <row r="59" spans="1:40" ht="0.6" customHeight="1">
      <c r="A59" s="39">
        <v>1319772</v>
      </c>
      <c r="B59" s="50" t="s">
        <v>161</v>
      </c>
      <c r="C59" s="32" t="s">
        <v>18</v>
      </c>
      <c r="D59" s="79" t="s">
        <v>5</v>
      </c>
      <c r="E59" s="79"/>
      <c r="F59" s="117" t="s">
        <v>5</v>
      </c>
      <c r="G59" s="117" t="s">
        <v>5</v>
      </c>
      <c r="H59" s="117"/>
      <c r="I59" s="117" t="s">
        <v>5</v>
      </c>
      <c r="J59" s="117"/>
      <c r="K59" s="79"/>
      <c r="L59" s="79"/>
      <c r="M59" s="117" t="s">
        <v>5</v>
      </c>
      <c r="N59" s="117"/>
      <c r="O59" s="117" t="s">
        <v>5</v>
      </c>
      <c r="P59" s="117"/>
      <c r="Q59" s="117" t="s">
        <v>5</v>
      </c>
      <c r="R59" s="79"/>
      <c r="S59" s="79" t="s">
        <v>5</v>
      </c>
      <c r="T59" s="117"/>
      <c r="U59" s="117" t="s">
        <v>5</v>
      </c>
      <c r="V59" s="117" t="s">
        <v>7</v>
      </c>
      <c r="W59" s="117" t="s">
        <v>5</v>
      </c>
      <c r="X59" s="117"/>
      <c r="Y59" s="79"/>
      <c r="Z59" s="79"/>
      <c r="AA59" s="117" t="s">
        <v>5</v>
      </c>
      <c r="AB59" s="117"/>
      <c r="AC59" s="117" t="s">
        <v>5</v>
      </c>
      <c r="AD59" s="117"/>
      <c r="AE59" s="117" t="s">
        <v>5</v>
      </c>
      <c r="AF59" s="79" t="s">
        <v>5</v>
      </c>
      <c r="AG59" s="79"/>
      <c r="AH59" s="117" t="s">
        <v>5</v>
      </c>
      <c r="AI59" s="6"/>
      <c r="AJ59" s="6"/>
      <c r="AK59" s="6"/>
      <c r="AL59" s="6"/>
      <c r="AM59" s="6">
        <f t="shared" si="4"/>
        <v>1</v>
      </c>
      <c r="AN59" s="6">
        <f t="shared" si="5"/>
        <v>0</v>
      </c>
    </row>
    <row r="60" spans="1:40">
      <c r="A60" s="39">
        <v>375545</v>
      </c>
      <c r="B60" s="50" t="s">
        <v>97</v>
      </c>
      <c r="C60" s="6" t="s">
        <v>18</v>
      </c>
      <c r="D60" s="79"/>
      <c r="E60" s="79" t="s">
        <v>5</v>
      </c>
      <c r="F60" s="117" t="s">
        <v>7</v>
      </c>
      <c r="G60" s="117"/>
      <c r="H60" s="117" t="s">
        <v>5</v>
      </c>
      <c r="I60" s="117"/>
      <c r="J60" s="117" t="s">
        <v>7</v>
      </c>
      <c r="K60" s="79" t="s">
        <v>5</v>
      </c>
      <c r="L60" s="79"/>
      <c r="M60" s="117" t="s">
        <v>5</v>
      </c>
      <c r="N60" s="117" t="s">
        <v>5</v>
      </c>
      <c r="O60" s="117"/>
      <c r="P60" s="117"/>
      <c r="Q60" s="117" t="s">
        <v>5</v>
      </c>
      <c r="R60" s="79"/>
      <c r="S60" s="79" t="s">
        <v>5</v>
      </c>
      <c r="T60" s="117" t="s">
        <v>5</v>
      </c>
      <c r="U60" s="117"/>
      <c r="V60" s="117"/>
      <c r="W60" s="117" t="s">
        <v>5</v>
      </c>
      <c r="X60" s="117"/>
      <c r="Y60" s="79" t="s">
        <v>5</v>
      </c>
      <c r="Z60" s="79" t="s">
        <v>5</v>
      </c>
      <c r="AA60" s="117"/>
      <c r="AB60" s="117"/>
      <c r="AC60" s="117" t="s">
        <v>5</v>
      </c>
      <c r="AD60" s="117"/>
      <c r="AE60" s="117"/>
      <c r="AF60" s="79" t="s">
        <v>5</v>
      </c>
      <c r="AG60" s="79"/>
      <c r="AH60" s="117" t="s">
        <v>5</v>
      </c>
      <c r="AI60" s="6"/>
      <c r="AJ60" s="6"/>
      <c r="AK60" s="12"/>
      <c r="AL60" s="12"/>
      <c r="AM60" s="12">
        <f t="shared" si="4"/>
        <v>2</v>
      </c>
      <c r="AN60" s="12">
        <f t="shared" si="5"/>
        <v>0</v>
      </c>
    </row>
    <row r="61" spans="1:40">
      <c r="A61" s="39">
        <v>1154255</v>
      </c>
      <c r="B61" s="50" t="s">
        <v>91</v>
      </c>
      <c r="C61" s="6" t="s">
        <v>18</v>
      </c>
      <c r="D61" s="79" t="s">
        <v>5</v>
      </c>
      <c r="E61" s="79"/>
      <c r="F61" s="117"/>
      <c r="G61" s="117" t="s">
        <v>5</v>
      </c>
      <c r="H61" s="117" t="s">
        <v>7</v>
      </c>
      <c r="I61" s="117"/>
      <c r="J61" s="117" t="s">
        <v>5</v>
      </c>
      <c r="K61" s="79"/>
      <c r="L61" s="79"/>
      <c r="M61" s="117" t="s">
        <v>5</v>
      </c>
      <c r="N61" s="117" t="s">
        <v>7</v>
      </c>
      <c r="O61" s="117"/>
      <c r="P61" s="117" t="s">
        <v>5</v>
      </c>
      <c r="Q61" s="117" t="s">
        <v>5</v>
      </c>
      <c r="R61" s="79"/>
      <c r="S61" s="79" t="s">
        <v>5</v>
      </c>
      <c r="T61" s="117"/>
      <c r="U61" s="117"/>
      <c r="V61" s="117" t="s">
        <v>5</v>
      </c>
      <c r="W61" s="117" t="s">
        <v>5</v>
      </c>
      <c r="X61" s="117"/>
      <c r="Y61" s="79" t="s">
        <v>5</v>
      </c>
      <c r="Z61" s="79"/>
      <c r="AA61" s="117"/>
      <c r="AB61" s="117" t="s">
        <v>5</v>
      </c>
      <c r="AC61" s="117"/>
      <c r="AD61" s="117" t="s">
        <v>5</v>
      </c>
      <c r="AE61" s="117" t="s">
        <v>5</v>
      </c>
      <c r="AF61" s="79"/>
      <c r="AG61" s="79"/>
      <c r="AH61" s="117" t="s">
        <v>5</v>
      </c>
      <c r="AI61" s="12"/>
      <c r="AJ61" s="12"/>
      <c r="AK61" s="12"/>
      <c r="AL61" s="12"/>
      <c r="AM61" s="12">
        <f t="shared" si="4"/>
        <v>2</v>
      </c>
      <c r="AN61" s="12">
        <f t="shared" si="5"/>
        <v>0</v>
      </c>
    </row>
    <row r="62" spans="1:40">
      <c r="A62" s="39">
        <v>1436180</v>
      </c>
      <c r="B62" s="50" t="s">
        <v>112</v>
      </c>
      <c r="C62" s="6" t="s">
        <v>22</v>
      </c>
      <c r="D62" s="79" t="s">
        <v>5</v>
      </c>
      <c r="E62" s="79"/>
      <c r="F62" s="117" t="s">
        <v>5</v>
      </c>
      <c r="G62" s="117" t="s">
        <v>5</v>
      </c>
      <c r="H62" s="117"/>
      <c r="I62" s="117" t="s">
        <v>5</v>
      </c>
      <c r="J62" s="117" t="s">
        <v>5</v>
      </c>
      <c r="K62" s="79"/>
      <c r="L62" s="79"/>
      <c r="M62" s="117" t="s">
        <v>5</v>
      </c>
      <c r="N62" s="117"/>
      <c r="O62" s="117" t="s">
        <v>5</v>
      </c>
      <c r="P62" s="117"/>
      <c r="Q62" s="117" t="s">
        <v>5</v>
      </c>
      <c r="R62" s="79"/>
      <c r="S62" s="79"/>
      <c r="T62" s="117" t="s">
        <v>7</v>
      </c>
      <c r="U62" s="117" t="s">
        <v>5</v>
      </c>
      <c r="V62" s="117"/>
      <c r="W62" s="117" t="s">
        <v>5</v>
      </c>
      <c r="X62" s="117" t="s">
        <v>5</v>
      </c>
      <c r="Y62" s="79"/>
      <c r="Z62" s="79"/>
      <c r="AA62" s="117" t="s">
        <v>5</v>
      </c>
      <c r="AB62" s="117"/>
      <c r="AC62" s="117" t="s">
        <v>5</v>
      </c>
      <c r="AD62" s="117"/>
      <c r="AE62" s="117" t="s">
        <v>5</v>
      </c>
      <c r="AF62" s="79"/>
      <c r="AG62" s="79"/>
      <c r="AH62" s="117" t="s">
        <v>7</v>
      </c>
      <c r="AI62" s="12"/>
      <c r="AJ62" s="12"/>
      <c r="AK62" s="12"/>
      <c r="AL62" s="12"/>
      <c r="AM62" s="12">
        <f t="shared" si="4"/>
        <v>2</v>
      </c>
      <c r="AN62" s="12">
        <f t="shared" si="5"/>
        <v>0</v>
      </c>
    </row>
    <row r="63" spans="1:40">
      <c r="A63" s="39">
        <v>363734</v>
      </c>
      <c r="B63" s="50" t="s">
        <v>54</v>
      </c>
      <c r="C63" s="6" t="s">
        <v>22</v>
      </c>
      <c r="D63" s="79" t="s">
        <v>5</v>
      </c>
      <c r="E63" s="79"/>
      <c r="F63" s="117"/>
      <c r="G63" s="117" t="s">
        <v>5</v>
      </c>
      <c r="H63" s="117"/>
      <c r="I63" s="117" t="s">
        <v>7</v>
      </c>
      <c r="J63" s="117" t="s">
        <v>5</v>
      </c>
      <c r="K63" s="79"/>
      <c r="L63" s="79"/>
      <c r="M63" s="117" t="s">
        <v>5</v>
      </c>
      <c r="N63" s="117" t="s">
        <v>5</v>
      </c>
      <c r="O63" s="117" t="s">
        <v>7</v>
      </c>
      <c r="P63" s="117" t="s">
        <v>5</v>
      </c>
      <c r="Q63" s="117"/>
      <c r="R63" s="79"/>
      <c r="S63" s="79" t="s">
        <v>5</v>
      </c>
      <c r="T63" s="117"/>
      <c r="U63" s="117"/>
      <c r="V63" s="117" t="s">
        <v>5</v>
      </c>
      <c r="W63" s="117"/>
      <c r="X63" s="117" t="s">
        <v>5</v>
      </c>
      <c r="Y63" s="79" t="s">
        <v>5</v>
      </c>
      <c r="Z63" s="79"/>
      <c r="AA63" s="117"/>
      <c r="AB63" s="117" t="s">
        <v>5</v>
      </c>
      <c r="AC63" s="117"/>
      <c r="AD63" s="117"/>
      <c r="AE63" s="117" t="s">
        <v>5</v>
      </c>
      <c r="AF63" s="79" t="s">
        <v>5</v>
      </c>
      <c r="AG63" s="79"/>
      <c r="AH63" s="117" t="s">
        <v>5</v>
      </c>
      <c r="AI63" s="12"/>
      <c r="AJ63" s="12"/>
      <c r="AK63" s="12"/>
      <c r="AL63" s="12"/>
      <c r="AM63" s="12">
        <f t="shared" si="4"/>
        <v>2</v>
      </c>
      <c r="AN63" s="12">
        <f t="shared" si="5"/>
        <v>0</v>
      </c>
    </row>
    <row r="64" spans="1:40">
      <c r="A64" s="39">
        <v>1291950</v>
      </c>
      <c r="B64" s="50" t="s">
        <v>114</v>
      </c>
      <c r="C64" s="6" t="s">
        <v>22</v>
      </c>
      <c r="D64" s="79" t="s">
        <v>5</v>
      </c>
      <c r="E64" s="79"/>
      <c r="F64" s="117" t="s">
        <v>5</v>
      </c>
      <c r="G64" s="117"/>
      <c r="H64" s="117" t="s">
        <v>5</v>
      </c>
      <c r="I64" s="117"/>
      <c r="J64" s="117" t="s">
        <v>5</v>
      </c>
      <c r="K64" s="79"/>
      <c r="L64" s="79"/>
      <c r="M64" s="117" t="s">
        <v>7</v>
      </c>
      <c r="N64" s="117" t="s">
        <v>5</v>
      </c>
      <c r="O64" s="117"/>
      <c r="P64" s="117" t="s">
        <v>5</v>
      </c>
      <c r="Q64" s="117"/>
      <c r="R64" s="79"/>
      <c r="S64" s="79"/>
      <c r="T64" s="117" t="s">
        <v>5</v>
      </c>
      <c r="U64" s="117"/>
      <c r="V64" s="117" t="s">
        <v>5</v>
      </c>
      <c r="W64" s="117" t="s">
        <v>5</v>
      </c>
      <c r="X64" s="117" t="s">
        <v>5</v>
      </c>
      <c r="Y64" s="79"/>
      <c r="Z64" s="79"/>
      <c r="AA64" s="117" t="s">
        <v>7</v>
      </c>
      <c r="AB64" s="117" t="s">
        <v>5</v>
      </c>
      <c r="AC64" s="117"/>
      <c r="AD64" s="117" t="s">
        <v>5</v>
      </c>
      <c r="AE64" s="117" t="s">
        <v>5</v>
      </c>
      <c r="AF64" s="79"/>
      <c r="AG64" s="79"/>
      <c r="AH64" s="117" t="s">
        <v>5</v>
      </c>
      <c r="AI64" s="12"/>
      <c r="AJ64" s="12"/>
      <c r="AK64" s="12"/>
      <c r="AL64" s="12"/>
      <c r="AM64" s="12">
        <f t="shared" si="4"/>
        <v>2</v>
      </c>
      <c r="AN64" s="12">
        <f t="shared" si="5"/>
        <v>0</v>
      </c>
    </row>
    <row r="65" spans="1:40">
      <c r="A65" s="39">
        <v>377195</v>
      </c>
      <c r="B65" s="50" t="s">
        <v>125</v>
      </c>
      <c r="C65" s="6" t="s">
        <v>22</v>
      </c>
      <c r="D65" s="79"/>
      <c r="E65" s="79" t="s">
        <v>5</v>
      </c>
      <c r="F65" s="117" t="s">
        <v>5</v>
      </c>
      <c r="G65" s="117"/>
      <c r="H65" s="117"/>
      <c r="I65" s="117" t="s">
        <v>5</v>
      </c>
      <c r="J65" s="117" t="s">
        <v>5</v>
      </c>
      <c r="K65" s="79"/>
      <c r="L65" s="79" t="s">
        <v>5</v>
      </c>
      <c r="M65" s="117"/>
      <c r="N65" s="117"/>
      <c r="O65" s="117" t="s">
        <v>5</v>
      </c>
      <c r="P65" s="117"/>
      <c r="Q65" s="117"/>
      <c r="R65" s="79" t="s">
        <v>5</v>
      </c>
      <c r="S65" s="79"/>
      <c r="T65" s="117"/>
      <c r="U65" s="117" t="s">
        <v>5</v>
      </c>
      <c r="V65" s="117" t="s">
        <v>5</v>
      </c>
      <c r="W65" s="117"/>
      <c r="X65" s="117" t="s">
        <v>5</v>
      </c>
      <c r="Y65" s="79"/>
      <c r="Z65" s="79"/>
      <c r="AA65" s="117" t="s">
        <v>5</v>
      </c>
      <c r="AB65" s="117"/>
      <c r="AC65" s="117" t="s">
        <v>7</v>
      </c>
      <c r="AD65" s="117" t="s">
        <v>5</v>
      </c>
      <c r="AE65" s="117"/>
      <c r="AF65" s="79"/>
      <c r="AG65" s="79" t="s">
        <v>5</v>
      </c>
      <c r="AH65" s="117" t="s">
        <v>5</v>
      </c>
      <c r="AI65" s="12"/>
      <c r="AJ65" s="12"/>
      <c r="AK65" s="12"/>
      <c r="AL65" s="12"/>
      <c r="AM65" s="12">
        <f t="shared" si="4"/>
        <v>1</v>
      </c>
      <c r="AN65" s="12">
        <f t="shared" si="5"/>
        <v>0</v>
      </c>
    </row>
    <row r="66" spans="1:40">
      <c r="A66" s="41" t="s">
        <v>160</v>
      </c>
      <c r="B66" s="50" t="s">
        <v>115</v>
      </c>
      <c r="C66" s="6" t="s">
        <v>22</v>
      </c>
      <c r="D66" s="79"/>
      <c r="E66" s="79"/>
      <c r="F66" s="117" t="s">
        <v>5</v>
      </c>
      <c r="G66" s="117"/>
      <c r="H66" s="117" t="s">
        <v>5</v>
      </c>
      <c r="I66" s="117" t="s">
        <v>7</v>
      </c>
      <c r="J66" s="117" t="s">
        <v>5</v>
      </c>
      <c r="K66" s="79"/>
      <c r="L66" s="79"/>
      <c r="M66" s="117"/>
      <c r="N66" s="117" t="s">
        <v>5</v>
      </c>
      <c r="O66" s="117"/>
      <c r="P66" s="117" t="s">
        <v>5</v>
      </c>
      <c r="Q66" s="117" t="s">
        <v>5</v>
      </c>
      <c r="R66" s="79"/>
      <c r="S66" s="79"/>
      <c r="T66" s="117" t="s">
        <v>5</v>
      </c>
      <c r="U66" s="117" t="s">
        <v>7</v>
      </c>
      <c r="V66" s="117" t="s">
        <v>5</v>
      </c>
      <c r="W66" s="117" t="s">
        <v>5</v>
      </c>
      <c r="X66" s="117" t="s">
        <v>5</v>
      </c>
      <c r="Y66" s="79"/>
      <c r="Z66" s="79"/>
      <c r="AA66" s="117"/>
      <c r="AB66" s="117" t="s">
        <v>5</v>
      </c>
      <c r="AC66" s="117"/>
      <c r="AD66" s="117" t="s">
        <v>5</v>
      </c>
      <c r="AE66" s="117" t="s">
        <v>5</v>
      </c>
      <c r="AF66" s="79"/>
      <c r="AG66" s="79"/>
      <c r="AH66" s="117" t="s">
        <v>5</v>
      </c>
      <c r="AI66" s="12"/>
      <c r="AJ66" s="12"/>
      <c r="AK66" s="12"/>
      <c r="AL66" s="12"/>
      <c r="AM66" s="12">
        <f t="shared" si="4"/>
        <v>2</v>
      </c>
      <c r="AN66" s="12">
        <f t="shared" si="5"/>
        <v>0</v>
      </c>
    </row>
    <row r="67" spans="1:40">
      <c r="A67" s="39">
        <v>376930</v>
      </c>
      <c r="B67" s="50" t="s">
        <v>123</v>
      </c>
      <c r="C67" s="6" t="s">
        <v>22</v>
      </c>
      <c r="D67" s="79" t="s">
        <v>5</v>
      </c>
      <c r="E67" s="79" t="s">
        <v>5</v>
      </c>
      <c r="F67" s="117"/>
      <c r="G67" s="117"/>
      <c r="H67" s="117" t="s">
        <v>5</v>
      </c>
      <c r="I67" s="117"/>
      <c r="J67" s="117"/>
      <c r="K67" s="79" t="s">
        <v>5</v>
      </c>
      <c r="L67" s="79"/>
      <c r="M67" s="117"/>
      <c r="N67" s="117" t="s">
        <v>5</v>
      </c>
      <c r="O67" s="117"/>
      <c r="P67" s="117" t="s">
        <v>5</v>
      </c>
      <c r="Q67" s="117" t="s">
        <v>5</v>
      </c>
      <c r="R67" s="79"/>
      <c r="S67" s="79"/>
      <c r="T67" s="117" t="s">
        <v>5</v>
      </c>
      <c r="U67" s="117" t="s">
        <v>7</v>
      </c>
      <c r="V67" s="117"/>
      <c r="W67" s="117" t="s">
        <v>5</v>
      </c>
      <c r="X67" s="117"/>
      <c r="Y67" s="79"/>
      <c r="Z67" s="79" t="s">
        <v>5</v>
      </c>
      <c r="AA67" s="117" t="s">
        <v>5</v>
      </c>
      <c r="AB67" s="117"/>
      <c r="AC67" s="117" t="s">
        <v>5</v>
      </c>
      <c r="AD67" s="117" t="s">
        <v>7</v>
      </c>
      <c r="AE67" s="117"/>
      <c r="AF67" s="79" t="s">
        <v>5</v>
      </c>
      <c r="AG67" s="79"/>
      <c r="AH67" s="117" t="s">
        <v>5</v>
      </c>
      <c r="AI67" s="12"/>
      <c r="AJ67" s="12"/>
      <c r="AK67" s="12"/>
      <c r="AL67" s="12"/>
      <c r="AM67" s="12">
        <f t="shared" si="4"/>
        <v>2</v>
      </c>
      <c r="AN67" s="12">
        <f t="shared" si="5"/>
        <v>0</v>
      </c>
    </row>
    <row r="68" spans="1:40">
      <c r="A68" s="39">
        <v>1444413</v>
      </c>
      <c r="B68" s="50" t="s">
        <v>55</v>
      </c>
      <c r="C68" s="6" t="s">
        <v>22</v>
      </c>
      <c r="D68" s="79"/>
      <c r="E68" s="79"/>
      <c r="F68" s="117" t="s">
        <v>5</v>
      </c>
      <c r="G68" s="117"/>
      <c r="H68" s="117" t="s">
        <v>5</v>
      </c>
      <c r="I68" s="117"/>
      <c r="J68" s="117" t="s">
        <v>5</v>
      </c>
      <c r="K68" s="79"/>
      <c r="L68" s="79"/>
      <c r="M68" s="117" t="s">
        <v>7</v>
      </c>
      <c r="N68" s="117" t="s">
        <v>5</v>
      </c>
      <c r="O68" s="117" t="s">
        <v>5</v>
      </c>
      <c r="P68" s="117" t="s">
        <v>5</v>
      </c>
      <c r="Q68" s="117" t="s">
        <v>7</v>
      </c>
      <c r="R68" s="79"/>
      <c r="S68" s="79"/>
      <c r="T68" s="117" t="s">
        <v>5</v>
      </c>
      <c r="U68" s="117"/>
      <c r="V68" s="117" t="s">
        <v>5</v>
      </c>
      <c r="W68" s="117" t="s">
        <v>5</v>
      </c>
      <c r="X68" s="117" t="s">
        <v>5</v>
      </c>
      <c r="Y68" s="79"/>
      <c r="Z68" s="79"/>
      <c r="AA68" s="117"/>
      <c r="AB68" s="117" t="s">
        <v>5</v>
      </c>
      <c r="AC68" s="117"/>
      <c r="AD68" s="117" t="s">
        <v>5</v>
      </c>
      <c r="AE68" s="117"/>
      <c r="AF68" s="79" t="s">
        <v>5</v>
      </c>
      <c r="AG68" s="79"/>
      <c r="AH68" s="117" t="s">
        <v>5</v>
      </c>
      <c r="AI68" s="12"/>
      <c r="AJ68" s="12"/>
      <c r="AK68" s="12"/>
      <c r="AL68" s="12"/>
      <c r="AM68" s="12">
        <f t="shared" si="4"/>
        <v>2</v>
      </c>
      <c r="AN68" s="12">
        <f t="shared" si="5"/>
        <v>0</v>
      </c>
    </row>
    <row r="69" spans="1:40">
      <c r="A69" s="39">
        <v>1290367</v>
      </c>
      <c r="B69" s="50" t="s">
        <v>124</v>
      </c>
      <c r="C69" s="6" t="s">
        <v>22</v>
      </c>
      <c r="D69" s="79"/>
      <c r="E69" s="79" t="s">
        <v>5</v>
      </c>
      <c r="F69" s="117"/>
      <c r="G69" s="117"/>
      <c r="H69" s="117" t="s">
        <v>5</v>
      </c>
      <c r="I69" s="117"/>
      <c r="J69" s="117"/>
      <c r="K69" s="79" t="s">
        <v>5</v>
      </c>
      <c r="L69" s="79"/>
      <c r="M69" s="117"/>
      <c r="N69" s="117" t="s">
        <v>5</v>
      </c>
      <c r="O69" s="117"/>
      <c r="P69" s="117"/>
      <c r="Q69" s="117" t="s">
        <v>5</v>
      </c>
      <c r="R69" s="79"/>
      <c r="S69" s="79" t="s">
        <v>5</v>
      </c>
      <c r="T69" s="117" t="s">
        <v>5</v>
      </c>
      <c r="U69" s="117"/>
      <c r="V69" s="117"/>
      <c r="W69" s="117" t="s">
        <v>5</v>
      </c>
      <c r="X69" s="117" t="s">
        <v>5</v>
      </c>
      <c r="Y69" s="79"/>
      <c r="Z69" s="79" t="s">
        <v>5</v>
      </c>
      <c r="AA69" s="117" t="s">
        <v>5</v>
      </c>
      <c r="AB69" s="117"/>
      <c r="AC69" s="117" t="s">
        <v>5</v>
      </c>
      <c r="AD69" s="117"/>
      <c r="AE69" s="117" t="s">
        <v>7</v>
      </c>
      <c r="AF69" s="79" t="s">
        <v>5</v>
      </c>
      <c r="AG69" s="79" t="s">
        <v>5</v>
      </c>
      <c r="AH69" s="117" t="s">
        <v>7</v>
      </c>
      <c r="AI69" s="12"/>
      <c r="AJ69" s="12"/>
      <c r="AK69" s="12"/>
      <c r="AL69" s="12"/>
      <c r="AM69" s="12">
        <f t="shared" si="4"/>
        <v>2</v>
      </c>
      <c r="AN69" s="12">
        <f t="shared" si="5"/>
        <v>0</v>
      </c>
    </row>
    <row r="70" spans="1:40">
      <c r="A70" s="39">
        <v>376212</v>
      </c>
      <c r="B70" s="50" t="s">
        <v>67</v>
      </c>
      <c r="C70" s="6" t="s">
        <v>22</v>
      </c>
      <c r="D70" s="79"/>
      <c r="E70" s="79"/>
      <c r="F70" s="117" t="s">
        <v>5</v>
      </c>
      <c r="G70" s="117"/>
      <c r="H70" s="117" t="s">
        <v>5</v>
      </c>
      <c r="I70" s="117" t="s">
        <v>5</v>
      </c>
      <c r="J70" s="117" t="s">
        <v>5</v>
      </c>
      <c r="K70" s="79"/>
      <c r="L70" s="79"/>
      <c r="M70" s="117" t="s">
        <v>7</v>
      </c>
      <c r="N70" s="117" t="s">
        <v>5</v>
      </c>
      <c r="O70" s="117"/>
      <c r="P70" s="117" t="s">
        <v>5</v>
      </c>
      <c r="Q70" s="117" t="s">
        <v>5</v>
      </c>
      <c r="R70" s="79"/>
      <c r="S70" s="79"/>
      <c r="T70" s="117" t="s">
        <v>5</v>
      </c>
      <c r="U70" s="117"/>
      <c r="V70" s="117" t="s">
        <v>5</v>
      </c>
      <c r="W70" s="117" t="s">
        <v>7</v>
      </c>
      <c r="X70" s="117" t="s">
        <v>5</v>
      </c>
      <c r="Y70" s="79"/>
      <c r="Z70" s="79"/>
      <c r="AA70" s="117"/>
      <c r="AB70" s="117" t="s">
        <v>5</v>
      </c>
      <c r="AC70" s="117"/>
      <c r="AD70" s="117" t="s">
        <v>5</v>
      </c>
      <c r="AE70" s="117" t="s">
        <v>5</v>
      </c>
      <c r="AF70" s="79"/>
      <c r="AG70" s="79"/>
      <c r="AH70" s="117" t="s">
        <v>5</v>
      </c>
      <c r="AI70" s="6"/>
      <c r="AJ70" s="6"/>
      <c r="AK70" s="12"/>
      <c r="AL70" s="12"/>
      <c r="AM70" s="12">
        <f t="shared" si="4"/>
        <v>2</v>
      </c>
      <c r="AN70" s="12">
        <f t="shared" si="5"/>
        <v>0</v>
      </c>
    </row>
    <row r="71" spans="1:40">
      <c r="A71" s="41" t="s">
        <v>220</v>
      </c>
      <c r="B71" s="50" t="s">
        <v>221</v>
      </c>
      <c r="C71" s="6" t="s">
        <v>22</v>
      </c>
      <c r="D71" s="79"/>
      <c r="E71" s="79"/>
      <c r="F71" s="117" t="s">
        <v>5</v>
      </c>
      <c r="G71" s="117" t="s">
        <v>5</v>
      </c>
      <c r="H71" s="117" t="s">
        <v>7</v>
      </c>
      <c r="I71" s="117" t="s">
        <v>5</v>
      </c>
      <c r="J71" s="117"/>
      <c r="K71" s="79"/>
      <c r="L71" s="79"/>
      <c r="M71" s="117" t="s">
        <v>5</v>
      </c>
      <c r="N71" s="117"/>
      <c r="O71" s="117" t="s">
        <v>5</v>
      </c>
      <c r="P71" s="117" t="s">
        <v>5</v>
      </c>
      <c r="Q71" s="117" t="s">
        <v>5</v>
      </c>
      <c r="R71" s="79"/>
      <c r="S71" s="79"/>
      <c r="T71" s="117"/>
      <c r="U71" s="117" t="s">
        <v>5</v>
      </c>
      <c r="V71" s="117" t="s">
        <v>7</v>
      </c>
      <c r="W71" s="117" t="s">
        <v>5</v>
      </c>
      <c r="X71" s="117" t="s">
        <v>5</v>
      </c>
      <c r="Y71" s="79"/>
      <c r="Z71" s="79"/>
      <c r="AA71" s="117" t="s">
        <v>5</v>
      </c>
      <c r="AB71" s="117"/>
      <c r="AC71" s="117" t="s">
        <v>5</v>
      </c>
      <c r="AD71" s="117"/>
      <c r="AE71" s="117" t="s">
        <v>5</v>
      </c>
      <c r="AF71" s="79" t="s">
        <v>5</v>
      </c>
      <c r="AG71" s="79"/>
      <c r="AH71" s="117"/>
      <c r="AI71" s="12"/>
      <c r="AJ71" s="12"/>
      <c r="AK71" s="12"/>
      <c r="AL71" s="12"/>
      <c r="AM71" s="12">
        <f t="shared" si="4"/>
        <v>2</v>
      </c>
      <c r="AN71" s="12">
        <f t="shared" si="5"/>
        <v>0</v>
      </c>
    </row>
    <row r="72" spans="1:40">
      <c r="A72" s="39">
        <v>377090</v>
      </c>
      <c r="B72" s="50" t="s">
        <v>98</v>
      </c>
      <c r="C72" s="6" t="s">
        <v>22</v>
      </c>
      <c r="D72" s="79" t="s">
        <v>5</v>
      </c>
      <c r="E72" s="79"/>
      <c r="F72" s="117" t="s">
        <v>5</v>
      </c>
      <c r="G72" s="117"/>
      <c r="H72" s="117" t="s">
        <v>7</v>
      </c>
      <c r="I72" s="117" t="s">
        <v>5</v>
      </c>
      <c r="J72" s="117"/>
      <c r="K72" s="79"/>
      <c r="L72" s="79" t="s">
        <v>5</v>
      </c>
      <c r="M72" s="117" t="s">
        <v>5</v>
      </c>
      <c r="N72" s="117"/>
      <c r="O72" s="117" t="s">
        <v>5</v>
      </c>
      <c r="P72" s="117"/>
      <c r="Q72" s="117"/>
      <c r="R72" s="79" t="s">
        <v>5</v>
      </c>
      <c r="S72" s="79"/>
      <c r="T72" s="117"/>
      <c r="U72" s="117" t="s">
        <v>5</v>
      </c>
      <c r="V72" s="117"/>
      <c r="W72" s="117"/>
      <c r="X72" s="117" t="s">
        <v>5</v>
      </c>
      <c r="Y72" s="79" t="s">
        <v>5</v>
      </c>
      <c r="Z72" s="79"/>
      <c r="AA72" s="117" t="s">
        <v>5</v>
      </c>
      <c r="AB72" s="117"/>
      <c r="AC72" s="117"/>
      <c r="AD72" s="117" t="s">
        <v>5</v>
      </c>
      <c r="AE72" s="117"/>
      <c r="AF72" s="79"/>
      <c r="AG72" s="79" t="s">
        <v>5</v>
      </c>
      <c r="AH72" s="117" t="s">
        <v>5</v>
      </c>
      <c r="AI72" s="12"/>
      <c r="AJ72" s="12"/>
      <c r="AK72" s="12"/>
      <c r="AL72" s="12"/>
      <c r="AM72" s="12">
        <f t="shared" si="4"/>
        <v>1</v>
      </c>
      <c r="AN72" s="12">
        <f t="shared" si="5"/>
        <v>0</v>
      </c>
    </row>
    <row r="73" spans="1:40">
      <c r="A73" s="39">
        <v>375577</v>
      </c>
      <c r="B73" s="50" t="s">
        <v>80</v>
      </c>
      <c r="C73" s="6" t="s">
        <v>30</v>
      </c>
      <c r="D73" s="79"/>
      <c r="E73" s="79"/>
      <c r="F73" s="117" t="s">
        <v>5</v>
      </c>
      <c r="G73" s="117" t="s">
        <v>5</v>
      </c>
      <c r="H73" s="117" t="s">
        <v>5</v>
      </c>
      <c r="I73" s="117" t="s">
        <v>5</v>
      </c>
      <c r="J73" s="117" t="s">
        <v>5</v>
      </c>
      <c r="K73" s="79"/>
      <c r="L73" s="79"/>
      <c r="M73" s="117" t="s">
        <v>7</v>
      </c>
      <c r="N73" s="117" t="s">
        <v>5</v>
      </c>
      <c r="O73" s="117"/>
      <c r="P73" s="117" t="s">
        <v>5</v>
      </c>
      <c r="Q73" s="117" t="s">
        <v>5</v>
      </c>
      <c r="R73" s="79" t="s">
        <v>9</v>
      </c>
      <c r="S73" s="79"/>
      <c r="T73" s="117" t="s">
        <v>5</v>
      </c>
      <c r="U73" s="117" t="s">
        <v>5</v>
      </c>
      <c r="V73" s="117" t="s">
        <v>5</v>
      </c>
      <c r="W73" s="117"/>
      <c r="X73" s="117" t="s">
        <v>5</v>
      </c>
      <c r="Y73" s="79"/>
      <c r="Z73" s="79" t="s">
        <v>9</v>
      </c>
      <c r="AA73" s="117"/>
      <c r="AB73" s="117" t="s">
        <v>5</v>
      </c>
      <c r="AC73" s="117" t="s">
        <v>7</v>
      </c>
      <c r="AD73" s="117" t="s">
        <v>5</v>
      </c>
      <c r="AE73" s="117" t="s">
        <v>5</v>
      </c>
      <c r="AF73" s="79"/>
      <c r="AG73" s="79"/>
      <c r="AH73" s="117"/>
      <c r="AI73" s="6"/>
      <c r="AJ73" s="6"/>
      <c r="AK73" s="12"/>
      <c r="AL73" s="12"/>
      <c r="AM73" s="6">
        <f t="shared" si="4"/>
        <v>2</v>
      </c>
      <c r="AN73" s="6">
        <f t="shared" si="5"/>
        <v>2</v>
      </c>
    </row>
    <row r="74" spans="1:40">
      <c r="A74" s="39">
        <v>375617</v>
      </c>
      <c r="B74" s="50" t="s">
        <v>106</v>
      </c>
      <c r="C74" s="6" t="s">
        <v>30</v>
      </c>
      <c r="D74" s="79"/>
      <c r="E74" s="79"/>
      <c r="F74" s="117"/>
      <c r="G74" s="117" t="s">
        <v>5</v>
      </c>
      <c r="H74" s="117" t="s">
        <v>5</v>
      </c>
      <c r="I74" s="117" t="s">
        <v>5</v>
      </c>
      <c r="J74" s="117" t="s">
        <v>5</v>
      </c>
      <c r="K74" s="79"/>
      <c r="L74" s="79" t="s">
        <v>5</v>
      </c>
      <c r="M74" s="117"/>
      <c r="N74" s="117" t="s">
        <v>7</v>
      </c>
      <c r="O74" s="117" t="s">
        <v>5</v>
      </c>
      <c r="P74" s="117" t="s">
        <v>5</v>
      </c>
      <c r="Q74" s="117" t="s">
        <v>5</v>
      </c>
      <c r="R74" s="79"/>
      <c r="S74" s="79" t="s">
        <v>5</v>
      </c>
      <c r="T74" s="117" t="s">
        <v>9</v>
      </c>
      <c r="U74" s="117" t="s">
        <v>7</v>
      </c>
      <c r="V74" s="117"/>
      <c r="W74" s="117" t="s">
        <v>5</v>
      </c>
      <c r="X74" s="117" t="s">
        <v>5</v>
      </c>
      <c r="Y74" s="79"/>
      <c r="Z74" s="79"/>
      <c r="AA74" s="117" t="s">
        <v>5</v>
      </c>
      <c r="AB74" s="117" t="s">
        <v>5</v>
      </c>
      <c r="AC74" s="117" t="s">
        <v>5</v>
      </c>
      <c r="AD74" s="117" t="s">
        <v>7</v>
      </c>
      <c r="AE74" s="117" t="s">
        <v>5</v>
      </c>
      <c r="AF74" s="79"/>
      <c r="AG74" s="79"/>
      <c r="AH74" s="117"/>
      <c r="AI74" s="6"/>
      <c r="AJ74" s="6"/>
      <c r="AK74" s="12"/>
      <c r="AL74" s="12"/>
      <c r="AM74" s="6">
        <f t="shared" si="4"/>
        <v>3</v>
      </c>
      <c r="AN74" s="6">
        <f t="shared" si="5"/>
        <v>1</v>
      </c>
    </row>
    <row r="75" spans="1:40">
      <c r="A75" s="38">
        <v>377044</v>
      </c>
      <c r="B75" s="19" t="s">
        <v>49</v>
      </c>
      <c r="C75" s="6" t="s">
        <v>30</v>
      </c>
      <c r="D75" s="79" t="s">
        <v>5</v>
      </c>
      <c r="E75" s="79"/>
      <c r="F75" s="117" t="s">
        <v>5</v>
      </c>
      <c r="G75" s="117" t="s">
        <v>5</v>
      </c>
      <c r="H75" s="117"/>
      <c r="I75" s="117"/>
      <c r="J75" s="117" t="s">
        <v>5</v>
      </c>
      <c r="K75" s="79"/>
      <c r="L75" s="79" t="s">
        <v>9</v>
      </c>
      <c r="M75" s="117" t="s">
        <v>5</v>
      </c>
      <c r="N75" s="117" t="s">
        <v>5</v>
      </c>
      <c r="O75" s="117"/>
      <c r="P75" s="117" t="s">
        <v>5</v>
      </c>
      <c r="Q75" s="117"/>
      <c r="R75" s="79"/>
      <c r="S75" s="79" t="s">
        <v>5</v>
      </c>
      <c r="T75" s="117"/>
      <c r="U75" s="117"/>
      <c r="V75" s="117" t="s">
        <v>7</v>
      </c>
      <c r="W75" s="117"/>
      <c r="X75" s="117"/>
      <c r="Y75" s="79" t="s">
        <v>5</v>
      </c>
      <c r="Z75" s="79"/>
      <c r="AA75" s="117" t="s">
        <v>5</v>
      </c>
      <c r="AB75" s="117" t="s">
        <v>7</v>
      </c>
      <c r="AC75" s="117"/>
      <c r="AD75" s="117"/>
      <c r="AE75" s="117" t="s">
        <v>5</v>
      </c>
      <c r="AF75" s="79"/>
      <c r="AG75" s="79" t="s">
        <v>9</v>
      </c>
      <c r="AH75" s="117" t="s">
        <v>5</v>
      </c>
      <c r="AI75" s="6"/>
      <c r="AJ75" s="6"/>
      <c r="AK75" s="12"/>
      <c r="AL75" s="12"/>
      <c r="AM75" s="6">
        <f t="shared" si="4"/>
        <v>2</v>
      </c>
      <c r="AN75" s="6">
        <f t="shared" si="5"/>
        <v>2</v>
      </c>
    </row>
    <row r="76" spans="1:40">
      <c r="A76" s="40"/>
      <c r="B76" s="1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6"/>
      <c r="AL76" s="6"/>
      <c r="AM76" s="6"/>
      <c r="AN76" s="6"/>
    </row>
    <row r="77" spans="1:40" ht="15" customHeight="1">
      <c r="A77" s="125" t="s">
        <v>40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05"/>
      <c r="AH77" s="105"/>
      <c r="AI77" s="7"/>
      <c r="AJ77" s="7"/>
      <c r="AK77" s="7"/>
      <c r="AL77" s="7"/>
      <c r="AM77" s="7"/>
      <c r="AN77" s="7"/>
    </row>
    <row r="78" spans="1:40" ht="15" customHeight="1">
      <c r="A78" s="125" t="s">
        <v>130</v>
      </c>
      <c r="B78" s="125"/>
      <c r="C78" s="125"/>
      <c r="D78" s="127" t="s">
        <v>175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0"/>
      <c r="R78" s="10"/>
      <c r="S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7"/>
      <c r="AJ78" s="7"/>
      <c r="AK78" s="7"/>
      <c r="AL78" s="7"/>
      <c r="AM78" s="7"/>
      <c r="AN78" s="7"/>
    </row>
    <row r="79" spans="1:40" ht="15" customHeight="1">
      <c r="A79" s="126" t="s">
        <v>24</v>
      </c>
      <c r="B79" s="126"/>
      <c r="C79" s="126"/>
      <c r="D79" s="126" t="s">
        <v>25</v>
      </c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06"/>
      <c r="AH79" s="106"/>
      <c r="AI79" s="123"/>
      <c r="AJ79" s="123"/>
      <c r="AK79" s="123"/>
      <c r="AL79" s="123"/>
      <c r="AM79" s="123"/>
      <c r="AN79" s="123"/>
    </row>
    <row r="80" spans="1:40" ht="1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06"/>
      <c r="AH80" s="106"/>
      <c r="AI80" s="124" t="s">
        <v>2</v>
      </c>
      <c r="AJ80" s="124"/>
      <c r="AK80" s="124"/>
      <c r="AL80" s="124"/>
      <c r="AM80" s="124" t="s">
        <v>3</v>
      </c>
      <c r="AN80" s="124"/>
    </row>
    <row r="81" spans="1:40" s="122" customFormat="1" ht="15.75" thickBot="1">
      <c r="A81" s="120" t="s">
        <v>26</v>
      </c>
      <c r="B81" s="19" t="s">
        <v>27</v>
      </c>
      <c r="C81" s="19" t="s">
        <v>28</v>
      </c>
      <c r="D81" s="121">
        <v>1</v>
      </c>
      <c r="E81" s="121">
        <v>2</v>
      </c>
      <c r="F81" s="33">
        <v>3</v>
      </c>
      <c r="G81" s="33">
        <v>4</v>
      </c>
      <c r="H81" s="33">
        <v>5</v>
      </c>
      <c r="I81" s="33">
        <v>6</v>
      </c>
      <c r="J81" s="33">
        <v>7</v>
      </c>
      <c r="K81" s="121">
        <v>8</v>
      </c>
      <c r="L81" s="121">
        <v>9</v>
      </c>
      <c r="M81" s="33">
        <v>10</v>
      </c>
      <c r="N81" s="33">
        <v>11</v>
      </c>
      <c r="O81" s="33">
        <v>12</v>
      </c>
      <c r="P81" s="33">
        <v>13</v>
      </c>
      <c r="Q81" s="33">
        <v>14</v>
      </c>
      <c r="R81" s="121">
        <v>15</v>
      </c>
      <c r="S81" s="121">
        <v>16</v>
      </c>
      <c r="T81" s="33">
        <v>17</v>
      </c>
      <c r="U81" s="33">
        <v>18</v>
      </c>
      <c r="V81" s="33">
        <v>19</v>
      </c>
      <c r="W81" s="33">
        <v>20</v>
      </c>
      <c r="X81" s="33">
        <v>21</v>
      </c>
      <c r="Y81" s="121">
        <v>22</v>
      </c>
      <c r="Z81" s="121">
        <v>23</v>
      </c>
      <c r="AA81" s="33">
        <v>24</v>
      </c>
      <c r="AB81" s="33">
        <v>25</v>
      </c>
      <c r="AC81" s="33">
        <v>26</v>
      </c>
      <c r="AD81" s="33">
        <v>27</v>
      </c>
      <c r="AE81" s="33">
        <v>28</v>
      </c>
      <c r="AF81" s="121">
        <v>29</v>
      </c>
      <c r="AG81" s="121">
        <v>30</v>
      </c>
      <c r="AH81" s="33">
        <v>31</v>
      </c>
      <c r="AI81" s="35" t="s">
        <v>7</v>
      </c>
      <c r="AJ81" s="35" t="s">
        <v>9</v>
      </c>
      <c r="AK81" s="35" t="s">
        <v>11</v>
      </c>
      <c r="AL81" s="35" t="s">
        <v>13</v>
      </c>
      <c r="AM81" s="35" t="s">
        <v>7</v>
      </c>
      <c r="AN81" s="35" t="s">
        <v>9</v>
      </c>
    </row>
    <row r="82" spans="1:40" ht="15.75" thickBot="1">
      <c r="A82" s="38">
        <v>1664549</v>
      </c>
      <c r="B82" s="19" t="s">
        <v>38</v>
      </c>
      <c r="C82" s="6" t="s">
        <v>16</v>
      </c>
      <c r="D82" s="18" t="s">
        <v>9</v>
      </c>
      <c r="E82" s="18" t="s">
        <v>9</v>
      </c>
      <c r="F82" s="113" t="s">
        <v>5</v>
      </c>
      <c r="G82" s="113" t="s">
        <v>5</v>
      </c>
      <c r="H82" s="113" t="s">
        <v>5</v>
      </c>
      <c r="I82" s="113" t="s">
        <v>5</v>
      </c>
      <c r="J82" s="113" t="s">
        <v>5</v>
      </c>
      <c r="K82" s="18" t="s">
        <v>9</v>
      </c>
      <c r="L82" s="18" t="s">
        <v>9</v>
      </c>
      <c r="M82" s="113" t="s">
        <v>5</v>
      </c>
      <c r="N82" s="113" t="s">
        <v>5</v>
      </c>
      <c r="O82" s="113" t="s">
        <v>5</v>
      </c>
      <c r="P82" s="113" t="s">
        <v>5</v>
      </c>
      <c r="Q82" s="113" t="s">
        <v>5</v>
      </c>
      <c r="R82" s="18" t="s">
        <v>9</v>
      </c>
      <c r="S82" s="18" t="s">
        <v>9</v>
      </c>
      <c r="T82" s="113" t="s">
        <v>5</v>
      </c>
      <c r="U82" s="113" t="s">
        <v>5</v>
      </c>
      <c r="V82" s="113" t="s">
        <v>5</v>
      </c>
      <c r="W82" s="113" t="s">
        <v>5</v>
      </c>
      <c r="X82" s="113" t="s">
        <v>5</v>
      </c>
      <c r="Y82" s="18" t="s">
        <v>9</v>
      </c>
      <c r="Z82" s="18" t="s">
        <v>9</v>
      </c>
      <c r="AA82" s="113" t="s">
        <v>5</v>
      </c>
      <c r="AB82" s="113" t="s">
        <v>5</v>
      </c>
      <c r="AC82" s="113" t="s">
        <v>5</v>
      </c>
      <c r="AD82" s="113" t="s">
        <v>5</v>
      </c>
      <c r="AE82" s="113" t="s">
        <v>5</v>
      </c>
      <c r="AF82" s="18" t="s">
        <v>9</v>
      </c>
      <c r="AG82" s="18" t="s">
        <v>9</v>
      </c>
      <c r="AH82" s="113" t="s">
        <v>5</v>
      </c>
      <c r="AI82" s="12">
        <f>COUNTIF(D82:AH82,"PD")</f>
        <v>0</v>
      </c>
      <c r="AJ82" s="12">
        <f>COUNTIF(D82:AH82,"PF")</f>
        <v>10</v>
      </c>
      <c r="AK82" s="12"/>
      <c r="AL82" s="12"/>
      <c r="AM82" s="12"/>
      <c r="AN82" s="12"/>
    </row>
    <row r="83" spans="1:40" ht="15.75" thickBot="1">
      <c r="A83" s="38">
        <v>1124890</v>
      </c>
      <c r="B83" s="19" t="s">
        <v>148</v>
      </c>
      <c r="C83" s="6" t="s">
        <v>16</v>
      </c>
      <c r="D83" s="18"/>
      <c r="E83" s="18" t="s">
        <v>9</v>
      </c>
      <c r="F83" s="113" t="s">
        <v>7</v>
      </c>
      <c r="G83" s="113" t="s">
        <v>5</v>
      </c>
      <c r="H83" s="113" t="s">
        <v>5</v>
      </c>
      <c r="I83" s="113" t="s">
        <v>5</v>
      </c>
      <c r="J83" s="113" t="s">
        <v>5</v>
      </c>
      <c r="K83" s="18"/>
      <c r="L83" s="18"/>
      <c r="M83" s="113" t="s">
        <v>5</v>
      </c>
      <c r="N83" s="113" t="s">
        <v>5</v>
      </c>
      <c r="O83" s="113" t="s">
        <v>5</v>
      </c>
      <c r="P83" s="113" t="s">
        <v>5</v>
      </c>
      <c r="Q83" s="113" t="s">
        <v>5</v>
      </c>
      <c r="R83" s="18"/>
      <c r="S83" s="18" t="s">
        <v>9</v>
      </c>
      <c r="T83" s="113" t="s">
        <v>5</v>
      </c>
      <c r="U83" s="113" t="s">
        <v>5</v>
      </c>
      <c r="V83" s="113" t="s">
        <v>5</v>
      </c>
      <c r="W83" s="113" t="s">
        <v>5</v>
      </c>
      <c r="X83" s="113" t="s">
        <v>5</v>
      </c>
      <c r="Y83" s="18" t="s">
        <v>9</v>
      </c>
      <c r="Z83" s="18" t="s">
        <v>9</v>
      </c>
      <c r="AA83" s="113" t="s">
        <v>5</v>
      </c>
      <c r="AB83" s="113" t="s">
        <v>5</v>
      </c>
      <c r="AC83" s="113" t="s">
        <v>5</v>
      </c>
      <c r="AD83" s="113" t="s">
        <v>5</v>
      </c>
      <c r="AE83" s="113" t="s">
        <v>5</v>
      </c>
      <c r="AF83" s="18" t="s">
        <v>9</v>
      </c>
      <c r="AG83" s="18" t="s">
        <v>9</v>
      </c>
      <c r="AH83" s="113" t="s">
        <v>7</v>
      </c>
      <c r="AI83" s="12">
        <f>COUNTIF(D83:AH83,"PD")</f>
        <v>2</v>
      </c>
      <c r="AJ83" s="12">
        <f>COUNTIF(D83:AH83,"PF")</f>
        <v>6</v>
      </c>
      <c r="AK83" s="12"/>
      <c r="AL83" s="12"/>
      <c r="AM83" s="12"/>
      <c r="AN83" s="12"/>
    </row>
    <row r="84" spans="1:40">
      <c r="A84" s="40"/>
      <c r="B84" s="10"/>
      <c r="C84" s="1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1"/>
      <c r="AH84" s="11"/>
      <c r="AI84" s="7"/>
      <c r="AJ84" s="7"/>
      <c r="AK84" s="7"/>
      <c r="AL84" s="7"/>
      <c r="AM84" s="7"/>
      <c r="AN84" s="7"/>
    </row>
    <row r="85" spans="1:40" ht="15" customHeight="1">
      <c r="A85" s="125" t="s">
        <v>40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05"/>
      <c r="AH85" s="105"/>
      <c r="AI85" s="7"/>
      <c r="AJ85" s="7"/>
      <c r="AK85" s="7"/>
      <c r="AL85" s="7"/>
      <c r="AM85" s="7"/>
      <c r="AN85" s="7"/>
    </row>
    <row r="86" spans="1:40" ht="15" customHeight="1">
      <c r="A86" s="125" t="s">
        <v>131</v>
      </c>
      <c r="B86" s="125"/>
      <c r="C86" s="125"/>
      <c r="D86" s="127" t="s">
        <v>175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7"/>
      <c r="AJ86" s="7"/>
      <c r="AK86" s="7"/>
      <c r="AL86" s="7"/>
      <c r="AM86" s="7"/>
      <c r="AN86" s="7"/>
    </row>
    <row r="87" spans="1:40" ht="15" customHeight="1">
      <c r="A87" s="126" t="s">
        <v>24</v>
      </c>
      <c r="B87" s="126"/>
      <c r="C87" s="126"/>
      <c r="D87" s="126" t="s">
        <v>25</v>
      </c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06"/>
      <c r="AH87" s="106"/>
      <c r="AI87" s="123"/>
      <c r="AJ87" s="123"/>
      <c r="AK87" s="123"/>
      <c r="AL87" s="123"/>
      <c r="AM87" s="123"/>
      <c r="AN87" s="123"/>
    </row>
    <row r="88" spans="1:40" ht="1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06"/>
      <c r="AH88" s="106"/>
      <c r="AI88" s="124" t="s">
        <v>2</v>
      </c>
      <c r="AJ88" s="124"/>
      <c r="AK88" s="124"/>
      <c r="AL88" s="124"/>
      <c r="AM88" s="124" t="s">
        <v>3</v>
      </c>
      <c r="AN88" s="124"/>
    </row>
    <row r="89" spans="1:40" ht="24.75" thickBot="1">
      <c r="A89" s="38" t="s">
        <v>26</v>
      </c>
      <c r="B89" s="106" t="s">
        <v>27</v>
      </c>
      <c r="C89" s="106" t="s">
        <v>28</v>
      </c>
      <c r="D89" s="17">
        <v>1</v>
      </c>
      <c r="E89" s="17">
        <v>2</v>
      </c>
      <c r="F89" s="6">
        <v>3</v>
      </c>
      <c r="G89" s="6">
        <v>4</v>
      </c>
      <c r="H89" s="6">
        <v>5</v>
      </c>
      <c r="I89" s="6">
        <v>6</v>
      </c>
      <c r="J89" s="6">
        <v>7</v>
      </c>
      <c r="K89" s="17">
        <v>8</v>
      </c>
      <c r="L89" s="17">
        <v>9</v>
      </c>
      <c r="M89" s="6">
        <v>10</v>
      </c>
      <c r="N89" s="6">
        <v>11</v>
      </c>
      <c r="O89" s="6">
        <v>12</v>
      </c>
      <c r="P89" s="6">
        <v>13</v>
      </c>
      <c r="Q89" s="6">
        <v>14</v>
      </c>
      <c r="R89" s="17">
        <v>15</v>
      </c>
      <c r="S89" s="17">
        <v>16</v>
      </c>
      <c r="T89" s="6">
        <v>17</v>
      </c>
      <c r="U89" s="6">
        <v>18</v>
      </c>
      <c r="V89" s="6">
        <v>19</v>
      </c>
      <c r="W89" s="6">
        <v>20</v>
      </c>
      <c r="X89" s="6">
        <v>21</v>
      </c>
      <c r="Y89" s="17">
        <v>22</v>
      </c>
      <c r="Z89" s="17">
        <v>23</v>
      </c>
      <c r="AA89" s="6">
        <v>24</v>
      </c>
      <c r="AB89" s="6">
        <v>25</v>
      </c>
      <c r="AC89" s="6">
        <v>26</v>
      </c>
      <c r="AD89" s="6">
        <v>27</v>
      </c>
      <c r="AE89" s="6">
        <v>28</v>
      </c>
      <c r="AF89" s="17">
        <v>29</v>
      </c>
      <c r="AG89" s="17">
        <v>30</v>
      </c>
      <c r="AH89" s="6">
        <v>31</v>
      </c>
      <c r="AI89" s="12" t="s">
        <v>7</v>
      </c>
      <c r="AJ89" s="12" t="s">
        <v>9</v>
      </c>
      <c r="AK89" s="12" t="s">
        <v>11</v>
      </c>
      <c r="AL89" s="12" t="s">
        <v>13</v>
      </c>
      <c r="AM89" s="12" t="s">
        <v>7</v>
      </c>
      <c r="AN89" s="12" t="s">
        <v>9</v>
      </c>
    </row>
    <row r="90" spans="1:40" ht="15.75" thickBot="1">
      <c r="A90" s="39">
        <v>1435923</v>
      </c>
      <c r="B90" s="50" t="s">
        <v>82</v>
      </c>
      <c r="C90" s="6" t="s">
        <v>18</v>
      </c>
      <c r="D90" s="18" t="s">
        <v>5</v>
      </c>
      <c r="E90" s="18" t="s">
        <v>5</v>
      </c>
      <c r="F90" s="113"/>
      <c r="G90" s="113" t="s">
        <v>5</v>
      </c>
      <c r="H90" s="113" t="s">
        <v>7</v>
      </c>
      <c r="I90" s="113"/>
      <c r="J90" s="113" t="s">
        <v>5</v>
      </c>
      <c r="K90" s="18"/>
      <c r="L90" s="18" t="s">
        <v>5</v>
      </c>
      <c r="M90" s="113" t="s">
        <v>5</v>
      </c>
      <c r="N90" s="113"/>
      <c r="O90" s="113"/>
      <c r="P90" s="113" t="s">
        <v>5</v>
      </c>
      <c r="Q90" s="113" t="s">
        <v>7</v>
      </c>
      <c r="R90" s="18"/>
      <c r="S90" s="18" t="s">
        <v>5</v>
      </c>
      <c r="T90" s="113"/>
      <c r="U90" s="113" t="s">
        <v>5</v>
      </c>
      <c r="V90" s="113" t="s">
        <v>5</v>
      </c>
      <c r="W90" s="113"/>
      <c r="X90" s="113"/>
      <c r="Y90" s="18" t="s">
        <v>5</v>
      </c>
      <c r="Z90" s="18" t="s">
        <v>9</v>
      </c>
      <c r="AA90" s="113"/>
      <c r="AB90" s="113" t="s">
        <v>5</v>
      </c>
      <c r="AC90" s="113"/>
      <c r="AD90" s="113"/>
      <c r="AE90" s="113" t="s">
        <v>5</v>
      </c>
      <c r="AF90" s="18"/>
      <c r="AG90" s="18" t="s">
        <v>9</v>
      </c>
      <c r="AH90" s="113" t="s">
        <v>5</v>
      </c>
      <c r="AI90" s="12"/>
      <c r="AJ90" s="12"/>
      <c r="AK90" s="12"/>
      <c r="AL90" s="12"/>
      <c r="AM90" s="12">
        <f t="shared" ref="AM90:AM107" si="6">COUNTIF(D90:AH90,"PD")</f>
        <v>2</v>
      </c>
      <c r="AN90" s="12">
        <f t="shared" ref="AN90:AN107" si="7">COUNTIF(D90:AH90,"PF")</f>
        <v>2</v>
      </c>
    </row>
    <row r="91" spans="1:40" ht="15.75" thickBot="1">
      <c r="A91" s="39">
        <v>2341845</v>
      </c>
      <c r="B91" s="50" t="s">
        <v>121</v>
      </c>
      <c r="C91" s="6" t="s">
        <v>18</v>
      </c>
      <c r="D91" s="18"/>
      <c r="E91" s="18" t="s">
        <v>5</v>
      </c>
      <c r="F91" s="113" t="s">
        <v>5</v>
      </c>
      <c r="G91" s="113" t="s">
        <v>7</v>
      </c>
      <c r="H91" s="113" t="s">
        <v>5</v>
      </c>
      <c r="I91" s="113"/>
      <c r="J91" s="113" t="s">
        <v>7</v>
      </c>
      <c r="K91" s="18" t="s">
        <v>5</v>
      </c>
      <c r="L91" s="18" t="s">
        <v>5</v>
      </c>
      <c r="M91" s="113"/>
      <c r="N91" s="113" t="s">
        <v>5</v>
      </c>
      <c r="O91" s="113"/>
      <c r="P91" s="113"/>
      <c r="Q91" s="113" t="s">
        <v>5</v>
      </c>
      <c r="R91" s="18"/>
      <c r="S91" s="18" t="s">
        <v>9</v>
      </c>
      <c r="T91" s="113" t="s">
        <v>5</v>
      </c>
      <c r="U91" s="113" t="s">
        <v>5</v>
      </c>
      <c r="V91" s="113"/>
      <c r="W91" s="113" t="s">
        <v>5</v>
      </c>
      <c r="X91" s="113"/>
      <c r="Y91" s="18" t="s">
        <v>9</v>
      </c>
      <c r="Z91" s="18" t="s">
        <v>5</v>
      </c>
      <c r="AA91" s="113"/>
      <c r="AB91" s="113"/>
      <c r="AC91" s="113"/>
      <c r="AD91" s="113"/>
      <c r="AE91" s="113"/>
      <c r="AF91" s="18" t="s">
        <v>5</v>
      </c>
      <c r="AG91" s="18"/>
      <c r="AH91" s="113"/>
      <c r="AI91" s="6"/>
      <c r="AJ91" s="6"/>
      <c r="AK91" s="6"/>
      <c r="AL91" s="6"/>
      <c r="AM91" s="6">
        <f t="shared" si="6"/>
        <v>2</v>
      </c>
      <c r="AN91" s="6">
        <f t="shared" si="7"/>
        <v>2</v>
      </c>
    </row>
    <row r="92" spans="1:40" ht="15.75" thickBot="1">
      <c r="A92" s="41" t="s">
        <v>188</v>
      </c>
      <c r="B92" s="50" t="s">
        <v>189</v>
      </c>
      <c r="C92" s="6" t="s">
        <v>18</v>
      </c>
      <c r="D92" s="18"/>
      <c r="E92" s="18" t="s">
        <v>5</v>
      </c>
      <c r="F92" s="113"/>
      <c r="G92" s="113"/>
      <c r="H92" s="113" t="s">
        <v>5</v>
      </c>
      <c r="I92" s="113"/>
      <c r="J92" s="113"/>
      <c r="K92" s="18" t="s">
        <v>5</v>
      </c>
      <c r="L92" s="18"/>
      <c r="M92" s="113"/>
      <c r="N92" s="113" t="s">
        <v>5</v>
      </c>
      <c r="O92" s="113"/>
      <c r="P92" s="113"/>
      <c r="Q92" s="113" t="s">
        <v>5</v>
      </c>
      <c r="R92" s="18" t="s">
        <v>9</v>
      </c>
      <c r="S92" s="18"/>
      <c r="T92" s="113" t="s">
        <v>5</v>
      </c>
      <c r="U92" s="113"/>
      <c r="V92" s="113"/>
      <c r="W92" s="113" t="s">
        <v>5</v>
      </c>
      <c r="X92" s="113"/>
      <c r="Y92" s="18"/>
      <c r="Z92" s="18" t="s">
        <v>5</v>
      </c>
      <c r="AA92" s="113"/>
      <c r="AB92" s="113"/>
      <c r="AC92" s="113" t="s">
        <v>5</v>
      </c>
      <c r="AD92" s="113" t="s">
        <v>7</v>
      </c>
      <c r="AE92" s="113"/>
      <c r="AF92" s="18" t="s">
        <v>5</v>
      </c>
      <c r="AG92" s="18"/>
      <c r="AH92" s="113" t="s">
        <v>7</v>
      </c>
      <c r="AI92" s="12"/>
      <c r="AJ92" s="12"/>
      <c r="AK92" s="12"/>
      <c r="AL92" s="12"/>
      <c r="AM92" s="6">
        <f t="shared" si="6"/>
        <v>2</v>
      </c>
      <c r="AN92" s="6">
        <f t="shared" si="7"/>
        <v>1</v>
      </c>
    </row>
    <row r="93" spans="1:40" ht="15.75" thickBot="1">
      <c r="A93" s="39">
        <v>377336</v>
      </c>
      <c r="B93" s="50" t="s">
        <v>95</v>
      </c>
      <c r="C93" s="6" t="s">
        <v>18</v>
      </c>
      <c r="D93" s="18" t="s">
        <v>5</v>
      </c>
      <c r="E93" s="18"/>
      <c r="F93" s="113"/>
      <c r="G93" s="113" t="s">
        <v>5</v>
      </c>
      <c r="H93" s="113"/>
      <c r="I93" s="113"/>
      <c r="J93" s="113" t="s">
        <v>5</v>
      </c>
      <c r="K93" s="18" t="s">
        <v>5</v>
      </c>
      <c r="L93" s="18"/>
      <c r="M93" s="113" t="s">
        <v>5</v>
      </c>
      <c r="N93" s="113"/>
      <c r="O93" s="113"/>
      <c r="P93" s="113" t="s">
        <v>5</v>
      </c>
      <c r="Q93" s="113" t="s">
        <v>7</v>
      </c>
      <c r="R93" s="18" t="s">
        <v>5</v>
      </c>
      <c r="S93" s="18"/>
      <c r="T93" s="113" t="s">
        <v>5</v>
      </c>
      <c r="U93" s="113"/>
      <c r="V93" s="113" t="s">
        <v>5</v>
      </c>
      <c r="W93" s="113" t="s">
        <v>5</v>
      </c>
      <c r="X93" s="113"/>
      <c r="Y93" s="18" t="s">
        <v>5</v>
      </c>
      <c r="Z93" s="18" t="s">
        <v>9</v>
      </c>
      <c r="AA93" s="113"/>
      <c r="AB93" s="113" t="s">
        <v>5</v>
      </c>
      <c r="AC93" s="113" t="s">
        <v>7</v>
      </c>
      <c r="AD93" s="113" t="s">
        <v>5</v>
      </c>
      <c r="AE93" s="113" t="s">
        <v>5</v>
      </c>
      <c r="AF93" s="18" t="s">
        <v>5</v>
      </c>
      <c r="AG93" s="18" t="s">
        <v>9</v>
      </c>
      <c r="AH93" s="113"/>
      <c r="AI93" s="12"/>
      <c r="AJ93" s="12"/>
      <c r="AK93" s="15"/>
      <c r="AL93" s="15"/>
      <c r="AM93" s="12">
        <f t="shared" si="6"/>
        <v>2</v>
      </c>
      <c r="AN93" s="12">
        <f t="shared" si="7"/>
        <v>2</v>
      </c>
    </row>
    <row r="94" spans="1:40" ht="15.75" thickBot="1">
      <c r="A94" s="39">
        <v>1283868</v>
      </c>
      <c r="B94" s="50" t="s">
        <v>156</v>
      </c>
      <c r="C94" s="6" t="s">
        <v>18</v>
      </c>
      <c r="D94" s="18" t="s">
        <v>5</v>
      </c>
      <c r="E94" s="18"/>
      <c r="F94" s="113" t="s">
        <v>5</v>
      </c>
      <c r="G94" s="113"/>
      <c r="H94" s="113"/>
      <c r="I94" s="113" t="s">
        <v>5</v>
      </c>
      <c r="J94" s="113" t="s">
        <v>7</v>
      </c>
      <c r="K94" s="18"/>
      <c r="L94" s="18" t="s">
        <v>5</v>
      </c>
      <c r="M94" s="113"/>
      <c r="N94" s="113" t="s">
        <v>5</v>
      </c>
      <c r="O94" s="113" t="s">
        <v>5</v>
      </c>
      <c r="P94" s="113"/>
      <c r="Q94" s="113"/>
      <c r="R94" s="18" t="s">
        <v>5</v>
      </c>
      <c r="S94" s="18" t="s">
        <v>9</v>
      </c>
      <c r="T94" s="113"/>
      <c r="U94" s="113" t="s">
        <v>5</v>
      </c>
      <c r="V94" s="113"/>
      <c r="W94" s="113" t="s">
        <v>5</v>
      </c>
      <c r="X94" s="113" t="s">
        <v>5</v>
      </c>
      <c r="Y94" s="18"/>
      <c r="Z94" s="18" t="s">
        <v>5</v>
      </c>
      <c r="AA94" s="113" t="s">
        <v>5</v>
      </c>
      <c r="AB94" s="113"/>
      <c r="AC94" s="113"/>
      <c r="AD94" s="113" t="s">
        <v>5</v>
      </c>
      <c r="AE94" s="113" t="s">
        <v>7</v>
      </c>
      <c r="AF94" s="18"/>
      <c r="AG94" s="18" t="s">
        <v>5</v>
      </c>
      <c r="AH94" s="113" t="s">
        <v>5</v>
      </c>
      <c r="AI94" s="12"/>
      <c r="AJ94" s="12"/>
      <c r="AK94" s="12"/>
      <c r="AL94" s="12"/>
      <c r="AM94" s="6">
        <f t="shared" si="6"/>
        <v>2</v>
      </c>
      <c r="AN94" s="6">
        <f t="shared" si="7"/>
        <v>1</v>
      </c>
    </row>
    <row r="95" spans="1:40" ht="15" customHeight="1" thickBot="1">
      <c r="A95" s="39" t="s">
        <v>192</v>
      </c>
      <c r="B95" s="50" t="s">
        <v>193</v>
      </c>
      <c r="C95" s="6" t="s">
        <v>22</v>
      </c>
      <c r="D95" s="18"/>
      <c r="E95" s="18" t="s">
        <v>5</v>
      </c>
      <c r="F95" s="113"/>
      <c r="G95" s="113" t="s">
        <v>7</v>
      </c>
      <c r="H95" s="113" t="s">
        <v>5</v>
      </c>
      <c r="I95" s="113"/>
      <c r="J95" s="113" t="s">
        <v>5</v>
      </c>
      <c r="K95" s="18" t="s">
        <v>5</v>
      </c>
      <c r="L95" s="18"/>
      <c r="M95" s="113" t="s">
        <v>7</v>
      </c>
      <c r="N95" s="113" t="s">
        <v>5</v>
      </c>
      <c r="O95" s="113"/>
      <c r="P95" s="113"/>
      <c r="Q95" s="113" t="s">
        <v>5</v>
      </c>
      <c r="R95" s="18"/>
      <c r="S95" s="18" t="s">
        <v>5</v>
      </c>
      <c r="T95" s="113" t="s">
        <v>5</v>
      </c>
      <c r="U95" s="113"/>
      <c r="V95" s="113"/>
      <c r="W95" s="113" t="s">
        <v>5</v>
      </c>
      <c r="X95" s="113"/>
      <c r="Y95" s="18" t="s">
        <v>5</v>
      </c>
      <c r="Z95" s="18" t="s">
        <v>5</v>
      </c>
      <c r="AA95" s="113"/>
      <c r="AB95" s="113"/>
      <c r="AC95" s="113" t="s">
        <v>5</v>
      </c>
      <c r="AD95" s="113"/>
      <c r="AE95" s="113" t="s">
        <v>5</v>
      </c>
      <c r="AF95" s="18" t="s">
        <v>5</v>
      </c>
      <c r="AG95" s="18"/>
      <c r="AH95" s="113"/>
      <c r="AI95" s="6"/>
      <c r="AJ95" s="6"/>
      <c r="AK95" s="6"/>
      <c r="AL95" s="6"/>
      <c r="AM95" s="6">
        <f t="shared" si="6"/>
        <v>2</v>
      </c>
      <c r="AN95" s="6">
        <f t="shared" si="7"/>
        <v>0</v>
      </c>
    </row>
    <row r="96" spans="1:40" ht="15" customHeight="1" thickBot="1">
      <c r="A96" s="39">
        <v>377132</v>
      </c>
      <c r="B96" s="50" t="s">
        <v>120</v>
      </c>
      <c r="C96" s="6" t="s">
        <v>22</v>
      </c>
      <c r="D96" s="18"/>
      <c r="E96" s="18" t="s">
        <v>5</v>
      </c>
      <c r="F96" s="113"/>
      <c r="G96" s="113" t="s">
        <v>5</v>
      </c>
      <c r="H96" s="113"/>
      <c r="I96" s="113" t="s">
        <v>5</v>
      </c>
      <c r="J96" s="113"/>
      <c r="K96" s="18" t="s">
        <v>5</v>
      </c>
      <c r="L96" s="18"/>
      <c r="M96" s="113" t="s">
        <v>5</v>
      </c>
      <c r="N96" s="113"/>
      <c r="O96" s="113" t="s">
        <v>5</v>
      </c>
      <c r="P96" s="113"/>
      <c r="Q96" s="113" t="s">
        <v>5</v>
      </c>
      <c r="R96" s="18"/>
      <c r="S96" s="18" t="s">
        <v>5</v>
      </c>
      <c r="T96" s="113"/>
      <c r="U96" s="113" t="s">
        <v>5</v>
      </c>
      <c r="V96" s="113"/>
      <c r="W96" s="113" t="s">
        <v>5</v>
      </c>
      <c r="X96" s="113"/>
      <c r="Y96" s="18" t="s">
        <v>9</v>
      </c>
      <c r="Z96" s="18" t="s">
        <v>5</v>
      </c>
      <c r="AA96" s="113" t="s">
        <v>5</v>
      </c>
      <c r="AB96" s="113"/>
      <c r="AC96" s="113" t="s">
        <v>5</v>
      </c>
      <c r="AD96" s="113"/>
      <c r="AE96" s="113" t="s">
        <v>5</v>
      </c>
      <c r="AF96" s="18"/>
      <c r="AG96" s="18" t="s">
        <v>5</v>
      </c>
      <c r="AH96" s="113"/>
      <c r="AI96" s="12"/>
      <c r="AJ96" s="12"/>
      <c r="AK96" s="12"/>
      <c r="AL96" s="12"/>
      <c r="AM96" s="12">
        <f t="shared" si="6"/>
        <v>0</v>
      </c>
      <c r="AN96" s="12">
        <f t="shared" si="7"/>
        <v>1</v>
      </c>
    </row>
    <row r="97" spans="1:40" ht="15" customHeight="1" thickBot="1">
      <c r="A97" s="39">
        <v>1434682</v>
      </c>
      <c r="B97" s="50" t="s">
        <v>86</v>
      </c>
      <c r="C97" s="6" t="s">
        <v>22</v>
      </c>
      <c r="D97" s="18" t="s">
        <v>5</v>
      </c>
      <c r="E97" s="18" t="s">
        <v>9</v>
      </c>
      <c r="F97" s="113" t="s">
        <v>5</v>
      </c>
      <c r="G97" s="113"/>
      <c r="H97" s="113"/>
      <c r="I97" s="113" t="s">
        <v>5</v>
      </c>
      <c r="J97" s="113"/>
      <c r="K97" s="18" t="s">
        <v>9</v>
      </c>
      <c r="L97" s="18" t="s">
        <v>5</v>
      </c>
      <c r="M97" s="113"/>
      <c r="N97" s="113" t="s">
        <v>7</v>
      </c>
      <c r="O97" s="113" t="s">
        <v>5</v>
      </c>
      <c r="P97" s="113"/>
      <c r="Q97" s="113" t="s">
        <v>5</v>
      </c>
      <c r="R97" s="18" t="s">
        <v>5</v>
      </c>
      <c r="S97" s="18"/>
      <c r="T97" s="113"/>
      <c r="U97" s="113" t="s">
        <v>5</v>
      </c>
      <c r="V97" s="113"/>
      <c r="W97" s="113"/>
      <c r="X97" s="113" t="s">
        <v>5</v>
      </c>
      <c r="Y97" s="18" t="s">
        <v>5</v>
      </c>
      <c r="Z97" s="18"/>
      <c r="AA97" s="113" t="s">
        <v>5</v>
      </c>
      <c r="AB97" s="113"/>
      <c r="AC97" s="113"/>
      <c r="AD97" s="113" t="s">
        <v>5</v>
      </c>
      <c r="AE97" s="113"/>
      <c r="AF97" s="18"/>
      <c r="AG97" s="18" t="s">
        <v>5</v>
      </c>
      <c r="AH97" s="113" t="s">
        <v>5</v>
      </c>
      <c r="AI97" s="12"/>
      <c r="AJ97" s="12"/>
      <c r="AK97" s="12"/>
      <c r="AL97" s="12"/>
      <c r="AM97" s="12">
        <f t="shared" si="6"/>
        <v>1</v>
      </c>
      <c r="AN97" s="12">
        <f t="shared" si="7"/>
        <v>2</v>
      </c>
    </row>
    <row r="98" spans="1:40" ht="25.5" customHeight="1" thickBot="1">
      <c r="A98" s="41">
        <v>1555013</v>
      </c>
      <c r="B98" s="50" t="s">
        <v>111</v>
      </c>
      <c r="C98" s="6" t="s">
        <v>22</v>
      </c>
      <c r="D98" s="18"/>
      <c r="E98" s="18"/>
      <c r="F98" s="113" t="s">
        <v>5</v>
      </c>
      <c r="G98" s="113"/>
      <c r="H98" s="113" t="s">
        <v>5</v>
      </c>
      <c r="I98" s="113" t="s">
        <v>5</v>
      </c>
      <c r="J98" s="113"/>
      <c r="K98" s="18"/>
      <c r="L98" s="18" t="s">
        <v>5</v>
      </c>
      <c r="M98" s="113"/>
      <c r="N98" s="113" t="s">
        <v>5</v>
      </c>
      <c r="O98" s="113" t="s">
        <v>5</v>
      </c>
      <c r="P98" s="113"/>
      <c r="Q98" s="113" t="s">
        <v>7</v>
      </c>
      <c r="R98" s="18" t="s">
        <v>5</v>
      </c>
      <c r="S98" s="18"/>
      <c r="T98" s="113" t="s">
        <v>7</v>
      </c>
      <c r="U98" s="113" t="s">
        <v>5</v>
      </c>
      <c r="V98" s="113" t="s">
        <v>5</v>
      </c>
      <c r="W98" s="113"/>
      <c r="X98" s="113" t="s">
        <v>5</v>
      </c>
      <c r="Y98" s="18"/>
      <c r="Z98" s="18" t="s">
        <v>9</v>
      </c>
      <c r="AA98" s="113" t="s">
        <v>5</v>
      </c>
      <c r="AB98" s="113"/>
      <c r="AC98" s="113"/>
      <c r="AD98" s="113" t="s">
        <v>5</v>
      </c>
      <c r="AE98" s="113"/>
      <c r="AF98" s="18"/>
      <c r="AG98" s="18" t="s">
        <v>5</v>
      </c>
      <c r="AH98" s="113"/>
      <c r="AI98" s="6"/>
      <c r="AJ98" s="6"/>
      <c r="AK98" s="6"/>
      <c r="AL98" s="6"/>
      <c r="AM98" s="6">
        <f t="shared" si="6"/>
        <v>2</v>
      </c>
      <c r="AN98" s="6">
        <f t="shared" si="7"/>
        <v>1</v>
      </c>
    </row>
    <row r="99" spans="1:40" ht="15.75" thickBot="1">
      <c r="A99" s="39">
        <v>1444416</v>
      </c>
      <c r="B99" s="50" t="s">
        <v>73</v>
      </c>
      <c r="C99" s="6" t="s">
        <v>22</v>
      </c>
      <c r="D99" s="18"/>
      <c r="E99" s="18" t="s">
        <v>5</v>
      </c>
      <c r="F99" s="113" t="s">
        <v>5</v>
      </c>
      <c r="G99" s="113"/>
      <c r="H99" s="113" t="s">
        <v>5</v>
      </c>
      <c r="I99" s="113"/>
      <c r="J99" s="113"/>
      <c r="K99" s="18" t="s">
        <v>5</v>
      </c>
      <c r="L99" s="18" t="s">
        <v>9</v>
      </c>
      <c r="M99" s="113" t="s">
        <v>5</v>
      </c>
      <c r="N99" s="113" t="s">
        <v>5</v>
      </c>
      <c r="O99" s="113"/>
      <c r="P99" s="113"/>
      <c r="Q99" s="113" t="s">
        <v>5</v>
      </c>
      <c r="R99" s="18"/>
      <c r="S99" s="18"/>
      <c r="T99" s="113" t="s">
        <v>5</v>
      </c>
      <c r="U99" s="113" t="s">
        <v>5</v>
      </c>
      <c r="V99" s="113"/>
      <c r="W99" s="113" t="s">
        <v>5</v>
      </c>
      <c r="X99" s="113" t="s">
        <v>7</v>
      </c>
      <c r="Y99" s="18"/>
      <c r="Z99" s="18" t="s">
        <v>5</v>
      </c>
      <c r="AA99" s="113"/>
      <c r="AB99" s="113"/>
      <c r="AC99" s="113" t="s">
        <v>5</v>
      </c>
      <c r="AD99" s="113"/>
      <c r="AE99" s="113"/>
      <c r="AF99" s="18" t="s">
        <v>5</v>
      </c>
      <c r="AG99" s="18"/>
      <c r="AH99" s="113"/>
      <c r="AI99" s="6"/>
      <c r="AJ99" s="6"/>
      <c r="AK99" s="6"/>
      <c r="AL99" s="6"/>
      <c r="AM99" s="6">
        <f t="shared" si="6"/>
        <v>1</v>
      </c>
      <c r="AN99" s="6">
        <f t="shared" si="7"/>
        <v>1</v>
      </c>
    </row>
    <row r="100" spans="1:40" ht="15.75" thickBot="1">
      <c r="A100" s="39">
        <v>1110845</v>
      </c>
      <c r="B100" s="50" t="s">
        <v>155</v>
      </c>
      <c r="C100" s="6" t="s">
        <v>22</v>
      </c>
      <c r="D100" s="18" t="s">
        <v>9</v>
      </c>
      <c r="E100" s="18"/>
      <c r="F100" s="113" t="s">
        <v>5</v>
      </c>
      <c r="G100" s="113"/>
      <c r="H100" s="113"/>
      <c r="I100" s="113" t="s">
        <v>5</v>
      </c>
      <c r="J100" s="113" t="s">
        <v>5</v>
      </c>
      <c r="K100" s="18"/>
      <c r="L100" s="18" t="s">
        <v>5</v>
      </c>
      <c r="M100" s="113" t="s">
        <v>7</v>
      </c>
      <c r="N100" s="113"/>
      <c r="O100" s="113" t="s">
        <v>5</v>
      </c>
      <c r="P100" s="113"/>
      <c r="Q100" s="113"/>
      <c r="R100" s="18" t="s">
        <v>5</v>
      </c>
      <c r="S100" s="18" t="s">
        <v>5</v>
      </c>
      <c r="T100" s="113"/>
      <c r="U100" s="113" t="s">
        <v>5</v>
      </c>
      <c r="V100" s="113" t="s">
        <v>7</v>
      </c>
      <c r="W100" s="113"/>
      <c r="X100" s="113" t="s">
        <v>5</v>
      </c>
      <c r="Y100" s="18" t="s">
        <v>5</v>
      </c>
      <c r="Z100" s="18"/>
      <c r="AA100" s="113" t="s">
        <v>5</v>
      </c>
      <c r="AB100" s="113" t="s">
        <v>7</v>
      </c>
      <c r="AC100" s="113"/>
      <c r="AD100" s="113" t="s">
        <v>5</v>
      </c>
      <c r="AE100" s="113"/>
      <c r="AF100" s="18"/>
      <c r="AG100" s="18" t="s">
        <v>5</v>
      </c>
      <c r="AH100" s="113" t="s">
        <v>5</v>
      </c>
      <c r="AI100" s="12"/>
      <c r="AJ100" s="12"/>
      <c r="AK100" s="15"/>
      <c r="AL100" s="15"/>
      <c r="AM100" s="12">
        <f t="shared" si="6"/>
        <v>3</v>
      </c>
      <c r="AN100" s="12">
        <f t="shared" si="7"/>
        <v>1</v>
      </c>
    </row>
    <row r="101" spans="1:40" ht="15.75" thickBot="1">
      <c r="A101" s="41" t="s">
        <v>190</v>
      </c>
      <c r="B101" s="50" t="s">
        <v>191</v>
      </c>
      <c r="C101" s="6" t="s">
        <v>22</v>
      </c>
      <c r="D101" s="18" t="s">
        <v>5</v>
      </c>
      <c r="E101" s="18"/>
      <c r="F101" s="113" t="s">
        <v>7</v>
      </c>
      <c r="G101" s="113" t="s">
        <v>5</v>
      </c>
      <c r="H101" s="113" t="s">
        <v>5</v>
      </c>
      <c r="I101" s="113"/>
      <c r="J101" s="113" t="s">
        <v>5</v>
      </c>
      <c r="K101" s="18"/>
      <c r="L101" s="18"/>
      <c r="M101" s="113" t="s">
        <v>5</v>
      </c>
      <c r="N101" s="113"/>
      <c r="O101" s="113"/>
      <c r="P101" s="113" t="s">
        <v>5</v>
      </c>
      <c r="Q101" s="113" t="s">
        <v>5</v>
      </c>
      <c r="R101" s="18"/>
      <c r="S101" s="18" t="s">
        <v>5</v>
      </c>
      <c r="T101" s="113"/>
      <c r="U101" s="113"/>
      <c r="V101" s="113" t="s">
        <v>5</v>
      </c>
      <c r="W101" s="113" t="s">
        <v>7</v>
      </c>
      <c r="X101" s="113"/>
      <c r="Y101" s="18" t="s">
        <v>5</v>
      </c>
      <c r="Z101" s="18"/>
      <c r="AA101" s="113"/>
      <c r="AB101" s="113" t="s">
        <v>5</v>
      </c>
      <c r="AC101" s="113"/>
      <c r="AD101" s="113"/>
      <c r="AE101" s="113" t="s">
        <v>5</v>
      </c>
      <c r="AF101" s="18" t="s">
        <v>5</v>
      </c>
      <c r="AG101" s="18"/>
      <c r="AH101" s="113"/>
      <c r="AI101" s="6"/>
      <c r="AJ101" s="6"/>
      <c r="AK101" s="6"/>
      <c r="AL101" s="6"/>
      <c r="AM101" s="6">
        <f t="shared" si="6"/>
        <v>2</v>
      </c>
      <c r="AN101" s="6">
        <f t="shared" si="7"/>
        <v>0</v>
      </c>
    </row>
    <row r="102" spans="1:40" ht="15.75" thickBot="1">
      <c r="A102" s="41" t="s">
        <v>186</v>
      </c>
      <c r="B102" s="50" t="s">
        <v>187</v>
      </c>
      <c r="C102" s="6" t="s">
        <v>22</v>
      </c>
      <c r="D102" s="18" t="s">
        <v>5</v>
      </c>
      <c r="E102" s="18"/>
      <c r="F102" s="113"/>
      <c r="G102" s="113" t="s">
        <v>5</v>
      </c>
      <c r="H102" s="113"/>
      <c r="I102" s="113" t="s">
        <v>7</v>
      </c>
      <c r="J102" s="113" t="s">
        <v>5</v>
      </c>
      <c r="K102" s="18"/>
      <c r="L102" s="18"/>
      <c r="M102" s="113" t="s">
        <v>5</v>
      </c>
      <c r="N102" s="113"/>
      <c r="O102" s="113" t="s">
        <v>7</v>
      </c>
      <c r="P102" s="113" t="s">
        <v>5</v>
      </c>
      <c r="Q102" s="113" t="s">
        <v>5</v>
      </c>
      <c r="R102" s="18"/>
      <c r="S102" s="18" t="s">
        <v>5</v>
      </c>
      <c r="T102" s="113" t="s">
        <v>7</v>
      </c>
      <c r="U102" s="113" t="s">
        <v>7</v>
      </c>
      <c r="V102" s="113" t="s">
        <v>5</v>
      </c>
      <c r="W102" s="113"/>
      <c r="X102" s="113"/>
      <c r="Y102" s="18" t="s">
        <v>5</v>
      </c>
      <c r="Z102" s="18"/>
      <c r="AA102" s="113" t="s">
        <v>7</v>
      </c>
      <c r="AB102" s="113" t="s">
        <v>5</v>
      </c>
      <c r="AC102" s="113" t="s">
        <v>5</v>
      </c>
      <c r="AD102" s="113"/>
      <c r="AE102" s="113" t="s">
        <v>5</v>
      </c>
      <c r="AF102" s="18" t="s">
        <v>5</v>
      </c>
      <c r="AG102" s="18"/>
      <c r="AH102" s="113" t="s">
        <v>5</v>
      </c>
      <c r="AI102" s="6"/>
      <c r="AJ102" s="6"/>
      <c r="AK102" s="6"/>
      <c r="AL102" s="6"/>
      <c r="AM102" s="6">
        <f t="shared" si="6"/>
        <v>5</v>
      </c>
      <c r="AN102" s="6">
        <f t="shared" si="7"/>
        <v>0</v>
      </c>
    </row>
    <row r="103" spans="1:40" ht="15.75" thickBot="1">
      <c r="A103" s="39">
        <v>377266</v>
      </c>
      <c r="B103" s="50" t="s">
        <v>154</v>
      </c>
      <c r="C103" s="6" t="s">
        <v>22</v>
      </c>
      <c r="D103" s="18" t="s">
        <v>5</v>
      </c>
      <c r="E103" s="18"/>
      <c r="F103" s="113" t="s">
        <v>7</v>
      </c>
      <c r="G103" s="113" t="s">
        <v>5</v>
      </c>
      <c r="H103" s="113"/>
      <c r="I103" s="113" t="s">
        <v>5</v>
      </c>
      <c r="J103" s="113" t="s">
        <v>5</v>
      </c>
      <c r="K103" s="18"/>
      <c r="L103" s="18" t="s">
        <v>9</v>
      </c>
      <c r="M103" s="113" t="s">
        <v>5</v>
      </c>
      <c r="N103" s="113"/>
      <c r="O103" s="113"/>
      <c r="P103" s="113" t="s">
        <v>5</v>
      </c>
      <c r="Q103" s="113"/>
      <c r="R103" s="18" t="s">
        <v>9</v>
      </c>
      <c r="S103" s="18" t="s">
        <v>5</v>
      </c>
      <c r="T103" s="113"/>
      <c r="U103" s="113"/>
      <c r="V103" s="113" t="s">
        <v>5</v>
      </c>
      <c r="W103" s="113" t="s">
        <v>5</v>
      </c>
      <c r="X103" s="113"/>
      <c r="Y103" s="18" t="s">
        <v>5</v>
      </c>
      <c r="Z103" s="18"/>
      <c r="AA103" s="113"/>
      <c r="AB103" s="113" t="s">
        <v>5</v>
      </c>
      <c r="AC103" s="113" t="s">
        <v>5</v>
      </c>
      <c r="AD103" s="113"/>
      <c r="AE103" s="113" t="s">
        <v>5</v>
      </c>
      <c r="AF103" s="18" t="s">
        <v>5</v>
      </c>
      <c r="AG103" s="18"/>
      <c r="AH103" s="113" t="s">
        <v>7</v>
      </c>
      <c r="AI103" s="12"/>
      <c r="AJ103" s="12"/>
      <c r="AK103" s="12"/>
      <c r="AL103" s="12"/>
      <c r="AM103" s="6">
        <f t="shared" si="6"/>
        <v>2</v>
      </c>
      <c r="AN103" s="6">
        <f t="shared" si="7"/>
        <v>2</v>
      </c>
    </row>
    <row r="104" spans="1:40" ht="15.75" thickBot="1">
      <c r="A104" s="41" t="s">
        <v>184</v>
      </c>
      <c r="B104" s="50" t="s">
        <v>185</v>
      </c>
      <c r="C104" s="6" t="s">
        <v>22</v>
      </c>
      <c r="D104" s="18" t="s">
        <v>5</v>
      </c>
      <c r="E104" s="18" t="s">
        <v>5</v>
      </c>
      <c r="F104" s="113"/>
      <c r="G104" s="113"/>
      <c r="H104" s="113" t="s">
        <v>5</v>
      </c>
      <c r="I104" s="113"/>
      <c r="J104" s="113"/>
      <c r="K104" s="18" t="s">
        <v>5</v>
      </c>
      <c r="L104" s="18"/>
      <c r="M104" s="113" t="s">
        <v>5</v>
      </c>
      <c r="N104" s="113" t="s">
        <v>5</v>
      </c>
      <c r="O104" s="113"/>
      <c r="P104" s="113"/>
      <c r="Q104" s="113" t="s">
        <v>5</v>
      </c>
      <c r="R104" s="18" t="s">
        <v>5</v>
      </c>
      <c r="S104" s="18"/>
      <c r="T104" s="113" t="s">
        <v>5</v>
      </c>
      <c r="U104" s="113"/>
      <c r="V104" s="113"/>
      <c r="W104" s="113" t="s">
        <v>5</v>
      </c>
      <c r="X104" s="113" t="s">
        <v>7</v>
      </c>
      <c r="Y104" s="18"/>
      <c r="Z104" s="18" t="s">
        <v>5</v>
      </c>
      <c r="AA104" s="113"/>
      <c r="AB104" s="113"/>
      <c r="AC104" s="113" t="s">
        <v>5</v>
      </c>
      <c r="AD104" s="113" t="s">
        <v>7</v>
      </c>
      <c r="AE104" s="113"/>
      <c r="AF104" s="18" t="s">
        <v>5</v>
      </c>
      <c r="AG104" s="18" t="s">
        <v>5</v>
      </c>
      <c r="AH104" s="113"/>
      <c r="AI104" s="6"/>
      <c r="AJ104" s="6"/>
      <c r="AK104" s="6"/>
      <c r="AL104" s="6"/>
      <c r="AM104" s="6">
        <f t="shared" si="6"/>
        <v>2</v>
      </c>
      <c r="AN104" s="6">
        <f t="shared" si="7"/>
        <v>0</v>
      </c>
    </row>
    <row r="105" spans="1:40" ht="15.75" thickBot="1">
      <c r="A105" s="41" t="s">
        <v>196</v>
      </c>
      <c r="B105" s="50" t="s">
        <v>197</v>
      </c>
      <c r="C105" s="6" t="s">
        <v>22</v>
      </c>
      <c r="D105" s="18" t="s">
        <v>9</v>
      </c>
      <c r="E105" s="18" t="s">
        <v>5</v>
      </c>
      <c r="F105" s="113"/>
      <c r="G105" s="113" t="s">
        <v>5</v>
      </c>
      <c r="H105" s="113" t="s">
        <v>5</v>
      </c>
      <c r="I105" s="113"/>
      <c r="J105" s="113" t="s">
        <v>7</v>
      </c>
      <c r="K105" s="18" t="s">
        <v>5</v>
      </c>
      <c r="L105" s="18"/>
      <c r="M105" s="113" t="s">
        <v>7</v>
      </c>
      <c r="N105" s="113" t="s">
        <v>5</v>
      </c>
      <c r="O105" s="113"/>
      <c r="P105" s="113" t="s">
        <v>7</v>
      </c>
      <c r="Q105" s="113" t="s">
        <v>5</v>
      </c>
      <c r="R105" s="18"/>
      <c r="S105" s="18" t="s">
        <v>9</v>
      </c>
      <c r="T105" s="113" t="s">
        <v>5</v>
      </c>
      <c r="U105" s="113"/>
      <c r="V105" s="113" t="s">
        <v>5</v>
      </c>
      <c r="W105" s="113" t="s">
        <v>5</v>
      </c>
      <c r="X105" s="113"/>
      <c r="Y105" s="18" t="s">
        <v>9</v>
      </c>
      <c r="Z105" s="18" t="s">
        <v>5</v>
      </c>
      <c r="AA105" s="113"/>
      <c r="AB105" s="113" t="s">
        <v>5</v>
      </c>
      <c r="AC105" s="113" t="s">
        <v>5</v>
      </c>
      <c r="AD105" s="113"/>
      <c r="AE105" s="113" t="s">
        <v>7</v>
      </c>
      <c r="AF105" s="18" t="s">
        <v>5</v>
      </c>
      <c r="AG105" s="18" t="s">
        <v>5</v>
      </c>
      <c r="AH105" s="113" t="s">
        <v>7</v>
      </c>
      <c r="AI105" s="6"/>
      <c r="AJ105" s="6"/>
      <c r="AK105" s="6"/>
      <c r="AL105" s="6"/>
      <c r="AM105" s="6">
        <f t="shared" si="6"/>
        <v>5</v>
      </c>
      <c r="AN105" s="6">
        <f t="shared" si="7"/>
        <v>3</v>
      </c>
    </row>
    <row r="106" spans="1:40" ht="15.75" thickBot="1">
      <c r="A106" s="41" t="s">
        <v>194</v>
      </c>
      <c r="B106" s="50" t="s">
        <v>195</v>
      </c>
      <c r="C106" s="6" t="s">
        <v>22</v>
      </c>
      <c r="D106" s="18"/>
      <c r="E106" s="18"/>
      <c r="F106" s="113" t="s">
        <v>5</v>
      </c>
      <c r="G106" s="113"/>
      <c r="H106" s="113" t="s">
        <v>5</v>
      </c>
      <c r="I106" s="113" t="s">
        <v>5</v>
      </c>
      <c r="J106" s="113"/>
      <c r="K106" s="18"/>
      <c r="L106" s="18" t="s">
        <v>5</v>
      </c>
      <c r="M106" s="113" t="s">
        <v>7</v>
      </c>
      <c r="N106" s="113"/>
      <c r="O106" s="113" t="s">
        <v>5</v>
      </c>
      <c r="P106" s="113"/>
      <c r="Q106" s="113" t="s">
        <v>5</v>
      </c>
      <c r="R106" s="18" t="s">
        <v>5</v>
      </c>
      <c r="S106" s="18"/>
      <c r="T106" s="113"/>
      <c r="U106" s="113" t="s">
        <v>5</v>
      </c>
      <c r="V106" s="113" t="s">
        <v>7</v>
      </c>
      <c r="W106" s="113"/>
      <c r="X106" s="113" t="s">
        <v>5</v>
      </c>
      <c r="Y106" s="18"/>
      <c r="Z106" s="18" t="s">
        <v>5</v>
      </c>
      <c r="AA106" s="113" t="s">
        <v>5</v>
      </c>
      <c r="AB106" s="113"/>
      <c r="AC106" s="113"/>
      <c r="AD106" s="113" t="s">
        <v>5</v>
      </c>
      <c r="AE106" s="113"/>
      <c r="AF106" s="18"/>
      <c r="AG106" s="18" t="s">
        <v>5</v>
      </c>
      <c r="AH106" s="113"/>
      <c r="AI106" s="6"/>
      <c r="AJ106" s="6"/>
      <c r="AK106" s="6"/>
      <c r="AL106" s="6"/>
      <c r="AM106" s="6">
        <f t="shared" si="6"/>
        <v>2</v>
      </c>
      <c r="AN106" s="6">
        <f t="shared" si="7"/>
        <v>0</v>
      </c>
    </row>
    <row r="107" spans="1:40" ht="15.75" thickBot="1">
      <c r="A107" s="39">
        <v>2424102</v>
      </c>
      <c r="B107" s="50" t="s">
        <v>117</v>
      </c>
      <c r="C107" s="6" t="s">
        <v>22</v>
      </c>
      <c r="D107" s="18" t="s">
        <v>9</v>
      </c>
      <c r="E107" s="18" t="s">
        <v>5</v>
      </c>
      <c r="F107" s="113"/>
      <c r="G107" s="113" t="s">
        <v>5</v>
      </c>
      <c r="H107" s="113" t="s">
        <v>5</v>
      </c>
      <c r="I107" s="113"/>
      <c r="J107" s="113"/>
      <c r="K107" s="18" t="s">
        <v>5</v>
      </c>
      <c r="L107" s="18"/>
      <c r="M107" s="113" t="s">
        <v>5</v>
      </c>
      <c r="N107" s="113" t="s">
        <v>5</v>
      </c>
      <c r="O107" s="113"/>
      <c r="P107" s="113"/>
      <c r="Q107" s="113" t="s">
        <v>5</v>
      </c>
      <c r="R107" s="18"/>
      <c r="S107" s="18" t="s">
        <v>9</v>
      </c>
      <c r="T107" s="113" t="s">
        <v>5</v>
      </c>
      <c r="U107" s="113"/>
      <c r="V107" s="113" t="s">
        <v>5</v>
      </c>
      <c r="W107" s="113" t="s">
        <v>5</v>
      </c>
      <c r="X107" s="113"/>
      <c r="Y107" s="18" t="s">
        <v>9</v>
      </c>
      <c r="Z107" s="18" t="s">
        <v>5</v>
      </c>
      <c r="AA107" s="113"/>
      <c r="AB107" s="113" t="s">
        <v>5</v>
      </c>
      <c r="AC107" s="113" t="s">
        <v>5</v>
      </c>
      <c r="AD107" s="113"/>
      <c r="AE107" s="113"/>
      <c r="AF107" s="18" t="s">
        <v>5</v>
      </c>
      <c r="AG107" s="18"/>
      <c r="AH107" s="113"/>
      <c r="AI107" s="6"/>
      <c r="AJ107" s="6"/>
      <c r="AK107" s="6"/>
      <c r="AL107" s="6"/>
      <c r="AM107" s="6">
        <f t="shared" si="6"/>
        <v>0</v>
      </c>
      <c r="AN107" s="6">
        <f t="shared" si="7"/>
        <v>3</v>
      </c>
    </row>
    <row r="108" spans="1:40" ht="15.75" thickBot="1">
      <c r="A108" s="39">
        <v>374875</v>
      </c>
      <c r="B108" s="50" t="s">
        <v>122</v>
      </c>
      <c r="C108" s="6" t="s">
        <v>16</v>
      </c>
      <c r="D108" s="18" t="s">
        <v>5</v>
      </c>
      <c r="E108" s="18" t="s">
        <v>9</v>
      </c>
      <c r="F108" s="113" t="s">
        <v>5</v>
      </c>
      <c r="G108" s="113" t="s">
        <v>5</v>
      </c>
      <c r="H108" s="113" t="s">
        <v>7</v>
      </c>
      <c r="I108" s="113"/>
      <c r="J108" s="113" t="s">
        <v>5</v>
      </c>
      <c r="K108" s="18"/>
      <c r="L108" s="18" t="s">
        <v>5</v>
      </c>
      <c r="M108" s="113" t="s">
        <v>5</v>
      </c>
      <c r="N108" s="113"/>
      <c r="O108" s="113"/>
      <c r="P108" s="113" t="s">
        <v>5</v>
      </c>
      <c r="Q108" s="113" t="s">
        <v>7</v>
      </c>
      <c r="R108" s="18" t="s">
        <v>9</v>
      </c>
      <c r="S108" s="18" t="s">
        <v>5</v>
      </c>
      <c r="T108" s="113" t="s">
        <v>5</v>
      </c>
      <c r="U108" s="113"/>
      <c r="V108" s="113" t="s">
        <v>5</v>
      </c>
      <c r="W108" s="113" t="s">
        <v>7</v>
      </c>
      <c r="X108" s="113"/>
      <c r="Y108" s="18" t="s">
        <v>5</v>
      </c>
      <c r="Z108" s="18"/>
      <c r="AA108" s="113"/>
      <c r="AB108" s="113" t="s">
        <v>5</v>
      </c>
      <c r="AC108" s="113"/>
      <c r="AD108" s="113"/>
      <c r="AE108" s="113" t="s">
        <v>5</v>
      </c>
      <c r="AF108" s="18" t="s">
        <v>9</v>
      </c>
      <c r="AG108" s="18" t="s">
        <v>9</v>
      </c>
      <c r="AH108" s="113" t="s">
        <v>5</v>
      </c>
      <c r="AI108" s="12">
        <f t="shared" ref="AI108:AI118" si="8">COUNTIF(D108:AH108,"PD")</f>
        <v>3</v>
      </c>
      <c r="AJ108" s="12">
        <f t="shared" ref="AJ108:AJ118" si="9">COUNTIF(D108:AH108,"PF")</f>
        <v>4</v>
      </c>
      <c r="AK108" s="12"/>
      <c r="AL108" s="12"/>
      <c r="AM108" s="12"/>
      <c r="AN108" s="12"/>
    </row>
    <row r="109" spans="1:40" ht="15.75" thickBot="1">
      <c r="A109" s="38">
        <v>1436702</v>
      </c>
      <c r="B109" s="19" t="s">
        <v>46</v>
      </c>
      <c r="C109" s="6" t="s">
        <v>16</v>
      </c>
      <c r="D109" s="18"/>
      <c r="E109" s="18"/>
      <c r="F109" s="113" t="s">
        <v>5</v>
      </c>
      <c r="G109" s="113" t="s">
        <v>5</v>
      </c>
      <c r="H109" s="113" t="s">
        <v>5</v>
      </c>
      <c r="I109" s="113" t="s">
        <v>5</v>
      </c>
      <c r="J109" s="113" t="s">
        <v>5</v>
      </c>
      <c r="K109" s="18" t="s">
        <v>9</v>
      </c>
      <c r="L109" s="18"/>
      <c r="M109" s="113" t="s">
        <v>5</v>
      </c>
      <c r="N109" s="113" t="s">
        <v>5</v>
      </c>
      <c r="O109" s="113" t="s">
        <v>5</v>
      </c>
      <c r="P109" s="113" t="s">
        <v>5</v>
      </c>
      <c r="Q109" s="113" t="s">
        <v>5</v>
      </c>
      <c r="R109" s="18"/>
      <c r="S109" s="18"/>
      <c r="T109" s="113" t="s">
        <v>5</v>
      </c>
      <c r="U109" s="113" t="s">
        <v>5</v>
      </c>
      <c r="V109" s="113" t="s">
        <v>5</v>
      </c>
      <c r="W109" s="113" t="s">
        <v>5</v>
      </c>
      <c r="X109" s="113" t="s">
        <v>5</v>
      </c>
      <c r="Y109" s="18" t="s">
        <v>9</v>
      </c>
      <c r="Z109" s="18"/>
      <c r="AA109" s="113" t="s">
        <v>5</v>
      </c>
      <c r="AB109" s="113" t="s">
        <v>5</v>
      </c>
      <c r="AC109" s="113"/>
      <c r="AD109" s="113"/>
      <c r="AE109" s="113"/>
      <c r="AF109" s="18"/>
      <c r="AG109" s="18"/>
      <c r="AH109" s="113"/>
      <c r="AI109" s="12">
        <f t="shared" si="8"/>
        <v>0</v>
      </c>
      <c r="AJ109" s="12">
        <f t="shared" si="9"/>
        <v>2</v>
      </c>
      <c r="AK109" s="12"/>
      <c r="AL109" s="12"/>
      <c r="AM109" s="12"/>
      <c r="AN109" s="12"/>
    </row>
    <row r="110" spans="1:40" ht="15.75" thickBot="1">
      <c r="A110" s="39">
        <v>1928940</v>
      </c>
      <c r="B110" s="50" t="s">
        <v>74</v>
      </c>
      <c r="C110" s="6" t="s">
        <v>16</v>
      </c>
      <c r="D110" s="18"/>
      <c r="E110" s="18"/>
      <c r="F110" s="113" t="s">
        <v>5</v>
      </c>
      <c r="G110" s="113"/>
      <c r="H110" s="113"/>
      <c r="I110" s="113" t="s">
        <v>5</v>
      </c>
      <c r="J110" s="113"/>
      <c r="K110" s="18"/>
      <c r="L110" s="18" t="s">
        <v>5</v>
      </c>
      <c r="M110" s="113" t="s">
        <v>7</v>
      </c>
      <c r="N110" s="113"/>
      <c r="O110" s="113" t="s">
        <v>5</v>
      </c>
      <c r="P110" s="113"/>
      <c r="Q110" s="113" t="s">
        <v>5</v>
      </c>
      <c r="R110" s="18" t="s">
        <v>5</v>
      </c>
      <c r="S110" s="18"/>
      <c r="T110" s="113"/>
      <c r="U110" s="113" t="s">
        <v>5</v>
      </c>
      <c r="V110" s="113"/>
      <c r="W110" s="113"/>
      <c r="X110" s="113" t="s">
        <v>5</v>
      </c>
      <c r="Y110" s="18"/>
      <c r="Z110" s="18"/>
      <c r="AA110" s="113" t="s">
        <v>5</v>
      </c>
      <c r="AB110" s="113"/>
      <c r="AC110" s="113"/>
      <c r="AD110" s="113" t="s">
        <v>5</v>
      </c>
      <c r="AE110" s="113"/>
      <c r="AF110" s="18"/>
      <c r="AG110" s="18" t="s">
        <v>5</v>
      </c>
      <c r="AH110" s="113" t="s">
        <v>7</v>
      </c>
      <c r="AI110" s="12">
        <f t="shared" si="8"/>
        <v>2</v>
      </c>
      <c r="AJ110" s="12">
        <f t="shared" si="9"/>
        <v>0</v>
      </c>
      <c r="AK110" s="12"/>
      <c r="AL110" s="12"/>
      <c r="AM110" s="12"/>
      <c r="AN110" s="12"/>
    </row>
    <row r="111" spans="1:40" ht="15.75" thickBot="1">
      <c r="A111" s="39">
        <v>2255433</v>
      </c>
      <c r="B111" s="50" t="s">
        <v>110</v>
      </c>
      <c r="C111" s="6" t="s">
        <v>16</v>
      </c>
      <c r="D111" s="18" t="s">
        <v>5</v>
      </c>
      <c r="E111" s="18" t="s">
        <v>5</v>
      </c>
      <c r="F111" s="113"/>
      <c r="G111" s="113"/>
      <c r="H111" s="113" t="s">
        <v>5</v>
      </c>
      <c r="I111" s="113"/>
      <c r="J111" s="113"/>
      <c r="K111" s="18" t="s">
        <v>5</v>
      </c>
      <c r="L111" s="18"/>
      <c r="M111" s="113" t="s">
        <v>7</v>
      </c>
      <c r="N111" s="113" t="s">
        <v>5</v>
      </c>
      <c r="O111" s="113"/>
      <c r="P111" s="113"/>
      <c r="Q111" s="113" t="s">
        <v>5</v>
      </c>
      <c r="R111" s="18"/>
      <c r="S111" s="18" t="s">
        <v>5</v>
      </c>
      <c r="T111" s="113" t="s">
        <v>5</v>
      </c>
      <c r="U111" s="113"/>
      <c r="V111" s="113" t="s">
        <v>5</v>
      </c>
      <c r="W111" s="113" t="s">
        <v>5</v>
      </c>
      <c r="X111" s="113"/>
      <c r="Y111" s="18"/>
      <c r="Z111" s="18" t="s">
        <v>5</v>
      </c>
      <c r="AA111" s="113"/>
      <c r="AB111" s="113"/>
      <c r="AC111" s="113" t="s">
        <v>5</v>
      </c>
      <c r="AD111" s="113"/>
      <c r="AE111" s="113" t="s">
        <v>7</v>
      </c>
      <c r="AF111" s="18" t="s">
        <v>5</v>
      </c>
      <c r="AG111" s="18"/>
      <c r="AH111" s="113"/>
      <c r="AI111" s="12">
        <f t="shared" si="8"/>
        <v>2</v>
      </c>
      <c r="AJ111" s="12">
        <f t="shared" si="9"/>
        <v>0</v>
      </c>
      <c r="AK111" s="12"/>
      <c r="AL111" s="12"/>
      <c r="AM111" s="12"/>
      <c r="AN111" s="12"/>
    </row>
    <row r="112" spans="1:40" ht="15.75" thickBot="1">
      <c r="A112" s="39">
        <v>3099000</v>
      </c>
      <c r="B112" s="50" t="s">
        <v>59</v>
      </c>
      <c r="C112" s="6" t="s">
        <v>16</v>
      </c>
      <c r="D112" s="18" t="s">
        <v>5</v>
      </c>
      <c r="E112" s="18" t="s">
        <v>5</v>
      </c>
      <c r="F112" s="113"/>
      <c r="G112" s="113" t="s">
        <v>7</v>
      </c>
      <c r="H112" s="113" t="s">
        <v>5</v>
      </c>
      <c r="I112" s="113"/>
      <c r="J112" s="113" t="s">
        <v>5</v>
      </c>
      <c r="K112" s="18" t="s">
        <v>5</v>
      </c>
      <c r="L112" s="18"/>
      <c r="M112" s="113"/>
      <c r="N112" s="113" t="s">
        <v>5</v>
      </c>
      <c r="O112" s="113"/>
      <c r="P112" s="113" t="s">
        <v>5</v>
      </c>
      <c r="Q112" s="113" t="s">
        <v>5</v>
      </c>
      <c r="R112" s="18"/>
      <c r="S112" s="18" t="s">
        <v>9</v>
      </c>
      <c r="T112" s="113" t="s">
        <v>5</v>
      </c>
      <c r="U112" s="113"/>
      <c r="V112" s="113" t="s">
        <v>5</v>
      </c>
      <c r="W112" s="113" t="s">
        <v>5</v>
      </c>
      <c r="X112" s="113"/>
      <c r="Y112" s="18"/>
      <c r="Z112" s="18" t="s">
        <v>5</v>
      </c>
      <c r="AA112" s="113"/>
      <c r="AB112" s="113"/>
      <c r="AC112" s="113" t="s">
        <v>5</v>
      </c>
      <c r="AD112" s="113"/>
      <c r="AE112" s="113"/>
      <c r="AF112" s="18" t="s">
        <v>5</v>
      </c>
      <c r="AG112" s="18"/>
      <c r="AH112" s="113"/>
      <c r="AI112" s="12">
        <f t="shared" si="8"/>
        <v>1</v>
      </c>
      <c r="AJ112" s="12">
        <f t="shared" si="9"/>
        <v>1</v>
      </c>
      <c r="AK112" s="12"/>
      <c r="AL112" s="12"/>
      <c r="AM112" s="12"/>
      <c r="AN112" s="12"/>
    </row>
    <row r="113" spans="1:40" ht="15.75" thickBot="1">
      <c r="A113" s="39">
        <v>3133372</v>
      </c>
      <c r="B113" s="50" t="s">
        <v>68</v>
      </c>
      <c r="C113" s="6" t="s">
        <v>16</v>
      </c>
      <c r="D113" s="18" t="s">
        <v>5</v>
      </c>
      <c r="E113" s="18" t="s">
        <v>5</v>
      </c>
      <c r="F113" s="113"/>
      <c r="G113" s="113"/>
      <c r="H113" s="113" t="s">
        <v>5</v>
      </c>
      <c r="I113" s="113"/>
      <c r="J113" s="113"/>
      <c r="K113" s="18" t="s">
        <v>5</v>
      </c>
      <c r="L113" s="18" t="s">
        <v>9</v>
      </c>
      <c r="M113" s="113" t="s">
        <v>5</v>
      </c>
      <c r="N113" s="113" t="s">
        <v>5</v>
      </c>
      <c r="O113" s="113"/>
      <c r="P113" s="113"/>
      <c r="Q113" s="113" t="s">
        <v>5</v>
      </c>
      <c r="R113" s="18"/>
      <c r="S113" s="18" t="s">
        <v>5</v>
      </c>
      <c r="T113" s="113" t="s">
        <v>5</v>
      </c>
      <c r="U113" s="113" t="s">
        <v>7</v>
      </c>
      <c r="V113" s="113"/>
      <c r="W113" s="113" t="s">
        <v>5</v>
      </c>
      <c r="X113" s="113"/>
      <c r="Y113" s="18" t="s">
        <v>5</v>
      </c>
      <c r="Z113" s="18" t="s">
        <v>5</v>
      </c>
      <c r="AA113" s="113"/>
      <c r="AB113" s="113"/>
      <c r="AC113" s="113" t="s">
        <v>5</v>
      </c>
      <c r="AD113" s="113" t="s">
        <v>7</v>
      </c>
      <c r="AE113" s="113"/>
      <c r="AF113" s="18" t="s">
        <v>5</v>
      </c>
      <c r="AG113" s="18" t="s">
        <v>9</v>
      </c>
      <c r="AH113" s="113"/>
      <c r="AI113" s="12">
        <f t="shared" si="8"/>
        <v>2</v>
      </c>
      <c r="AJ113" s="12">
        <f t="shared" si="9"/>
        <v>2</v>
      </c>
      <c r="AK113" s="12"/>
      <c r="AL113" s="12"/>
      <c r="AM113" s="12"/>
      <c r="AN113" s="12"/>
    </row>
    <row r="114" spans="1:40" ht="15.75" thickBot="1">
      <c r="A114" s="39">
        <v>1499471</v>
      </c>
      <c r="B114" s="50" t="s">
        <v>47</v>
      </c>
      <c r="C114" s="6" t="s">
        <v>16</v>
      </c>
      <c r="D114" s="18"/>
      <c r="E114" s="18"/>
      <c r="F114" s="113" t="s">
        <v>5</v>
      </c>
      <c r="G114" s="113" t="s">
        <v>5</v>
      </c>
      <c r="H114" s="113" t="s">
        <v>5</v>
      </c>
      <c r="I114" s="113" t="s">
        <v>5</v>
      </c>
      <c r="J114" s="113" t="s">
        <v>5</v>
      </c>
      <c r="K114" s="18"/>
      <c r="L114" s="18" t="s">
        <v>9</v>
      </c>
      <c r="M114" s="113" t="s">
        <v>5</v>
      </c>
      <c r="N114" s="113" t="s">
        <v>5</v>
      </c>
      <c r="O114" s="113" t="s">
        <v>5</v>
      </c>
      <c r="P114" s="113" t="s">
        <v>5</v>
      </c>
      <c r="Q114" s="113" t="s">
        <v>5</v>
      </c>
      <c r="R114" s="18"/>
      <c r="S114" s="18"/>
      <c r="T114" s="113" t="s">
        <v>5</v>
      </c>
      <c r="U114" s="113" t="s">
        <v>5</v>
      </c>
      <c r="V114" s="113" t="s">
        <v>5</v>
      </c>
      <c r="W114" s="113" t="s">
        <v>5</v>
      </c>
      <c r="X114" s="113" t="s">
        <v>5</v>
      </c>
      <c r="Y114" s="18"/>
      <c r="Z114" s="18" t="s">
        <v>9</v>
      </c>
      <c r="AA114" s="113" t="s">
        <v>5</v>
      </c>
      <c r="AB114" s="113" t="s">
        <v>5</v>
      </c>
      <c r="AC114" s="113" t="s">
        <v>5</v>
      </c>
      <c r="AD114" s="113" t="s">
        <v>5</v>
      </c>
      <c r="AE114" s="113" t="s">
        <v>5</v>
      </c>
      <c r="AF114" s="18"/>
      <c r="AG114" s="18"/>
      <c r="AH114" s="113" t="s">
        <v>5</v>
      </c>
      <c r="AI114" s="12">
        <f t="shared" si="8"/>
        <v>0</v>
      </c>
      <c r="AJ114" s="12">
        <f t="shared" si="9"/>
        <v>2</v>
      </c>
      <c r="AK114" s="12"/>
      <c r="AL114" s="12"/>
      <c r="AM114" s="12"/>
      <c r="AN114" s="12"/>
    </row>
    <row r="115" spans="1:40" ht="15.75" thickBot="1">
      <c r="A115" s="39">
        <v>376921</v>
      </c>
      <c r="B115" s="50" t="s">
        <v>153</v>
      </c>
      <c r="C115" s="6" t="s">
        <v>16</v>
      </c>
      <c r="D115" s="18" t="s">
        <v>5</v>
      </c>
      <c r="E115" s="18"/>
      <c r="F115" s="113"/>
      <c r="G115" s="113" t="s">
        <v>5</v>
      </c>
      <c r="H115" s="113"/>
      <c r="I115" s="113"/>
      <c r="J115" s="113" t="s">
        <v>5</v>
      </c>
      <c r="K115" s="18"/>
      <c r="L115" s="18"/>
      <c r="M115" s="113" t="s">
        <v>5</v>
      </c>
      <c r="N115" s="113" t="s">
        <v>5</v>
      </c>
      <c r="O115" s="113"/>
      <c r="P115" s="113" t="s">
        <v>5</v>
      </c>
      <c r="Q115" s="113"/>
      <c r="R115" s="18" t="s">
        <v>5</v>
      </c>
      <c r="S115" s="18" t="s">
        <v>5</v>
      </c>
      <c r="T115" s="113"/>
      <c r="U115" s="113"/>
      <c r="V115" s="113" t="s">
        <v>5</v>
      </c>
      <c r="W115" s="113"/>
      <c r="X115" s="113"/>
      <c r="Y115" s="18" t="s">
        <v>5</v>
      </c>
      <c r="Z115" s="18"/>
      <c r="AA115" s="113" t="s">
        <v>5</v>
      </c>
      <c r="AB115" s="113" t="s">
        <v>5</v>
      </c>
      <c r="AC115" s="113"/>
      <c r="AD115" s="113" t="s">
        <v>7</v>
      </c>
      <c r="AE115" s="113" t="s">
        <v>5</v>
      </c>
      <c r="AF115" s="18"/>
      <c r="AG115" s="18" t="s">
        <v>9</v>
      </c>
      <c r="AH115" s="113" t="s">
        <v>5</v>
      </c>
      <c r="AI115" s="12">
        <f t="shared" si="8"/>
        <v>1</v>
      </c>
      <c r="AJ115" s="12">
        <f t="shared" si="9"/>
        <v>1</v>
      </c>
      <c r="AK115" s="12"/>
      <c r="AL115" s="12"/>
      <c r="AM115" s="12"/>
      <c r="AN115" s="12"/>
    </row>
    <row r="116" spans="1:40" ht="15.75" thickBot="1">
      <c r="A116" s="41" t="s">
        <v>180</v>
      </c>
      <c r="B116" s="50" t="s">
        <v>181</v>
      </c>
      <c r="C116" s="6" t="s">
        <v>16</v>
      </c>
      <c r="D116" s="18"/>
      <c r="E116" s="18" t="s">
        <v>5</v>
      </c>
      <c r="F116" s="113"/>
      <c r="G116" s="113"/>
      <c r="H116" s="113" t="s">
        <v>5</v>
      </c>
      <c r="I116" s="113"/>
      <c r="J116" s="113"/>
      <c r="K116" s="18" t="s">
        <v>5</v>
      </c>
      <c r="L116" s="18"/>
      <c r="M116" s="113"/>
      <c r="N116" s="113" t="s">
        <v>5</v>
      </c>
      <c r="O116" s="113"/>
      <c r="P116" s="113" t="s">
        <v>7</v>
      </c>
      <c r="Q116" s="113" t="s">
        <v>5</v>
      </c>
      <c r="R116" s="18"/>
      <c r="S116" s="18"/>
      <c r="T116" s="113" t="s">
        <v>5</v>
      </c>
      <c r="U116" s="113"/>
      <c r="V116" s="113"/>
      <c r="W116" s="113" t="s">
        <v>5</v>
      </c>
      <c r="X116" s="113"/>
      <c r="Y116" s="18"/>
      <c r="Z116" s="18" t="s">
        <v>5</v>
      </c>
      <c r="AA116" s="113"/>
      <c r="AB116" s="113" t="s">
        <v>7</v>
      </c>
      <c r="AC116" s="113" t="s">
        <v>5</v>
      </c>
      <c r="AD116" s="113"/>
      <c r="AE116" s="113"/>
      <c r="AF116" s="18" t="s">
        <v>5</v>
      </c>
      <c r="AG116" s="18"/>
      <c r="AH116" s="113"/>
      <c r="AI116" s="12">
        <f t="shared" si="8"/>
        <v>2</v>
      </c>
      <c r="AJ116" s="12">
        <f t="shared" si="9"/>
        <v>0</v>
      </c>
      <c r="AK116" s="12"/>
      <c r="AL116" s="12"/>
      <c r="AM116" s="12"/>
      <c r="AN116" s="12"/>
    </row>
    <row r="117" spans="1:40" ht="15.75" thickBot="1">
      <c r="A117" s="41" t="s">
        <v>178</v>
      </c>
      <c r="B117" s="50" t="s">
        <v>179</v>
      </c>
      <c r="C117" s="6" t="s">
        <v>16</v>
      </c>
      <c r="D117" s="18" t="s">
        <v>5</v>
      </c>
      <c r="E117" s="18" t="s">
        <v>5</v>
      </c>
      <c r="F117" s="113"/>
      <c r="G117" s="113"/>
      <c r="H117" s="113" t="s">
        <v>5</v>
      </c>
      <c r="I117" s="113"/>
      <c r="J117" s="113"/>
      <c r="K117" s="18" t="s">
        <v>5</v>
      </c>
      <c r="L117" s="18"/>
      <c r="M117" s="113" t="s">
        <v>5</v>
      </c>
      <c r="N117" s="113" t="s">
        <v>5</v>
      </c>
      <c r="O117" s="113"/>
      <c r="P117" s="113"/>
      <c r="Q117" s="113" t="s">
        <v>5</v>
      </c>
      <c r="R117" s="18"/>
      <c r="S117" s="18" t="s">
        <v>9</v>
      </c>
      <c r="T117" s="113" t="s">
        <v>5</v>
      </c>
      <c r="U117" s="113"/>
      <c r="V117" s="113" t="s">
        <v>5</v>
      </c>
      <c r="W117" s="113" t="s">
        <v>5</v>
      </c>
      <c r="X117" s="113"/>
      <c r="Y117" s="18" t="s">
        <v>9</v>
      </c>
      <c r="Z117" s="18" t="s">
        <v>5</v>
      </c>
      <c r="AA117" s="113"/>
      <c r="AB117" s="113"/>
      <c r="AC117" s="113" t="s">
        <v>5</v>
      </c>
      <c r="AD117" s="113"/>
      <c r="AE117" s="113"/>
      <c r="AF117" s="18" t="s">
        <v>5</v>
      </c>
      <c r="AG117" s="18"/>
      <c r="AH117" s="113" t="s">
        <v>5</v>
      </c>
      <c r="AI117" s="12">
        <f t="shared" si="8"/>
        <v>0</v>
      </c>
      <c r="AJ117" s="12">
        <f t="shared" si="9"/>
        <v>2</v>
      </c>
      <c r="AK117" s="12"/>
      <c r="AL117" s="12"/>
      <c r="AM117" s="12"/>
      <c r="AN117" s="12"/>
    </row>
    <row r="118" spans="1:40" ht="15.75" thickBot="1">
      <c r="A118" s="41" t="s">
        <v>182</v>
      </c>
      <c r="B118" s="50" t="s">
        <v>183</v>
      </c>
      <c r="C118" s="6" t="s">
        <v>16</v>
      </c>
      <c r="D118" s="18"/>
      <c r="E118" s="18"/>
      <c r="F118" s="113" t="s">
        <v>5</v>
      </c>
      <c r="G118" s="113"/>
      <c r="H118" s="113"/>
      <c r="I118" s="113" t="s">
        <v>5</v>
      </c>
      <c r="J118" s="113"/>
      <c r="K118" s="18"/>
      <c r="L118" s="18" t="s">
        <v>5</v>
      </c>
      <c r="M118" s="113"/>
      <c r="N118" s="113"/>
      <c r="O118" s="113" t="s">
        <v>5</v>
      </c>
      <c r="P118" s="113"/>
      <c r="Q118" s="113"/>
      <c r="R118" s="18" t="s">
        <v>5</v>
      </c>
      <c r="S118" s="18" t="s">
        <v>5</v>
      </c>
      <c r="T118" s="113"/>
      <c r="U118" s="113" t="s">
        <v>5</v>
      </c>
      <c r="V118" s="113" t="s">
        <v>7</v>
      </c>
      <c r="W118" s="113"/>
      <c r="X118" s="113" t="s">
        <v>5</v>
      </c>
      <c r="Y118" s="18"/>
      <c r="Z118" s="18"/>
      <c r="AA118" s="113" t="s">
        <v>5</v>
      </c>
      <c r="AB118" s="113"/>
      <c r="AC118" s="113"/>
      <c r="AD118" s="113" t="s">
        <v>5</v>
      </c>
      <c r="AE118" s="113" t="s">
        <v>7</v>
      </c>
      <c r="AF118" s="18"/>
      <c r="AG118" s="18" t="s">
        <v>5</v>
      </c>
      <c r="AH118" s="113"/>
      <c r="AI118" s="12">
        <f t="shared" si="8"/>
        <v>2</v>
      </c>
      <c r="AJ118" s="12">
        <f t="shared" si="9"/>
        <v>0</v>
      </c>
      <c r="AK118" s="12"/>
      <c r="AL118" s="12"/>
      <c r="AM118" s="12"/>
      <c r="AN118" s="12"/>
    </row>
    <row r="119" spans="1:40">
      <c r="A119" s="4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7"/>
      <c r="AJ119" s="7"/>
      <c r="AK119" s="7"/>
      <c r="AL119" s="7"/>
      <c r="AM119" s="7"/>
      <c r="AN119" s="7"/>
    </row>
    <row r="120" spans="1:40" ht="15" customHeight="1">
      <c r="A120" s="125" t="s">
        <v>40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05"/>
      <c r="AH120" s="105"/>
      <c r="AI120" s="7"/>
      <c r="AJ120" s="7"/>
      <c r="AK120" s="7"/>
      <c r="AL120" s="7"/>
      <c r="AM120" s="7"/>
      <c r="AN120" s="7"/>
    </row>
    <row r="121" spans="1:40" ht="15" customHeight="1">
      <c r="A121" s="125" t="s">
        <v>132</v>
      </c>
      <c r="B121" s="125"/>
      <c r="C121" s="125"/>
      <c r="D121" s="127" t="s">
        <v>175</v>
      </c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7"/>
      <c r="AJ121" s="7"/>
      <c r="AK121" s="7"/>
      <c r="AL121" s="7"/>
      <c r="AM121" s="7"/>
      <c r="AN121" s="7"/>
    </row>
    <row r="122" spans="1:40" ht="15" customHeight="1">
      <c r="A122" s="126" t="s">
        <v>24</v>
      </c>
      <c r="B122" s="126"/>
      <c r="C122" s="126"/>
      <c r="D122" s="126" t="s">
        <v>25</v>
      </c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06"/>
      <c r="AH122" s="106"/>
      <c r="AI122" s="123"/>
      <c r="AJ122" s="123"/>
      <c r="AK122" s="123"/>
      <c r="AL122" s="123"/>
      <c r="AM122" s="123"/>
      <c r="AN122" s="123"/>
    </row>
    <row r="123" spans="1:40" ht="1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06"/>
      <c r="AH123" s="106"/>
      <c r="AI123" s="124" t="s">
        <v>2</v>
      </c>
      <c r="AJ123" s="124"/>
      <c r="AK123" s="124"/>
      <c r="AL123" s="124"/>
      <c r="AM123" s="124" t="s">
        <v>3</v>
      </c>
      <c r="AN123" s="124"/>
    </row>
    <row r="124" spans="1:40" s="122" customFormat="1" ht="15.75" thickBot="1">
      <c r="A124" s="120" t="s">
        <v>26</v>
      </c>
      <c r="B124" s="19" t="s">
        <v>27</v>
      </c>
      <c r="C124" s="19" t="s">
        <v>28</v>
      </c>
      <c r="D124" s="121">
        <v>1</v>
      </c>
      <c r="E124" s="121">
        <v>2</v>
      </c>
      <c r="F124" s="33">
        <v>3</v>
      </c>
      <c r="G124" s="33">
        <v>4</v>
      </c>
      <c r="H124" s="33">
        <v>5</v>
      </c>
      <c r="I124" s="33">
        <v>6</v>
      </c>
      <c r="J124" s="33">
        <v>7</v>
      </c>
      <c r="K124" s="121">
        <v>8</v>
      </c>
      <c r="L124" s="121">
        <v>9</v>
      </c>
      <c r="M124" s="33">
        <v>10</v>
      </c>
      <c r="N124" s="33">
        <v>11</v>
      </c>
      <c r="O124" s="33">
        <v>12</v>
      </c>
      <c r="P124" s="33">
        <v>13</v>
      </c>
      <c r="Q124" s="33">
        <v>14</v>
      </c>
      <c r="R124" s="121">
        <v>15</v>
      </c>
      <c r="S124" s="121">
        <v>16</v>
      </c>
      <c r="T124" s="33">
        <v>17</v>
      </c>
      <c r="U124" s="33">
        <v>18</v>
      </c>
      <c r="V124" s="33">
        <v>19</v>
      </c>
      <c r="W124" s="33">
        <v>20</v>
      </c>
      <c r="X124" s="33">
        <v>21</v>
      </c>
      <c r="Y124" s="121">
        <v>22</v>
      </c>
      <c r="Z124" s="121">
        <v>23</v>
      </c>
      <c r="AA124" s="33">
        <v>24</v>
      </c>
      <c r="AB124" s="33">
        <v>25</v>
      </c>
      <c r="AC124" s="33">
        <v>26</v>
      </c>
      <c r="AD124" s="33">
        <v>27</v>
      </c>
      <c r="AE124" s="33">
        <v>28</v>
      </c>
      <c r="AF124" s="121">
        <v>29</v>
      </c>
      <c r="AG124" s="121">
        <v>30</v>
      </c>
      <c r="AH124" s="33">
        <v>31</v>
      </c>
      <c r="AI124" s="35" t="s">
        <v>7</v>
      </c>
      <c r="AJ124" s="35" t="s">
        <v>9</v>
      </c>
      <c r="AK124" s="35" t="s">
        <v>11</v>
      </c>
      <c r="AL124" s="35" t="s">
        <v>13</v>
      </c>
      <c r="AM124" s="35" t="s">
        <v>7</v>
      </c>
      <c r="AN124" s="35" t="s">
        <v>9</v>
      </c>
    </row>
    <row r="125" spans="1:40" ht="15.75" thickBot="1">
      <c r="A125" s="39">
        <v>1451026</v>
      </c>
      <c r="B125" s="50" t="s">
        <v>127</v>
      </c>
      <c r="C125" s="6" t="s">
        <v>18</v>
      </c>
      <c r="D125" s="18" t="s">
        <v>5</v>
      </c>
      <c r="E125" s="18"/>
      <c r="F125" s="113" t="s">
        <v>5</v>
      </c>
      <c r="G125" s="113"/>
      <c r="H125" s="113"/>
      <c r="I125" s="113" t="s">
        <v>5</v>
      </c>
      <c r="J125" s="113"/>
      <c r="K125" s="18" t="s">
        <v>9</v>
      </c>
      <c r="L125" s="18" t="s">
        <v>5</v>
      </c>
      <c r="M125" s="113"/>
      <c r="N125" s="113" t="s">
        <v>5</v>
      </c>
      <c r="O125" s="113" t="s">
        <v>5</v>
      </c>
      <c r="P125" s="113"/>
      <c r="Q125" s="113" t="s">
        <v>7</v>
      </c>
      <c r="R125" s="18" t="s">
        <v>5</v>
      </c>
      <c r="S125" s="18"/>
      <c r="T125" s="113" t="s">
        <v>5</v>
      </c>
      <c r="U125" s="113" t="s">
        <v>5</v>
      </c>
      <c r="V125" s="113"/>
      <c r="W125" s="113" t="s">
        <v>7</v>
      </c>
      <c r="X125" s="113" t="s">
        <v>5</v>
      </c>
      <c r="Y125" s="18"/>
      <c r="Z125" s="18"/>
      <c r="AA125" s="113" t="s">
        <v>5</v>
      </c>
      <c r="AB125" s="113"/>
      <c r="AC125" s="113" t="s">
        <v>5</v>
      </c>
      <c r="AD125" s="113" t="s">
        <v>5</v>
      </c>
      <c r="AE125" s="113" t="s">
        <v>7</v>
      </c>
      <c r="AF125" s="18"/>
      <c r="AG125" s="18" t="s">
        <v>5</v>
      </c>
      <c r="AH125" s="113" t="s">
        <v>7</v>
      </c>
      <c r="AI125" s="6"/>
      <c r="AJ125" s="6"/>
      <c r="AK125" s="6"/>
      <c r="AL125" s="6"/>
      <c r="AM125" s="6">
        <f t="shared" ref="AM125:AM155" si="10">COUNTIF(D125:AH125,"PD")</f>
        <v>4</v>
      </c>
      <c r="AN125" s="6">
        <f t="shared" ref="AN125:AN155" si="11">COUNTIF(D125:AH125,"PF")</f>
        <v>1</v>
      </c>
    </row>
    <row r="126" spans="1:40" ht="15.75" thickBot="1">
      <c r="A126" s="41" t="s">
        <v>207</v>
      </c>
      <c r="B126" s="50" t="s">
        <v>56</v>
      </c>
      <c r="C126" s="6" t="s">
        <v>18</v>
      </c>
      <c r="D126" s="18" t="s">
        <v>9</v>
      </c>
      <c r="E126" s="18" t="s">
        <v>5</v>
      </c>
      <c r="F126" s="113"/>
      <c r="G126" s="113" t="s">
        <v>5</v>
      </c>
      <c r="H126" s="113" t="s">
        <v>5</v>
      </c>
      <c r="I126" s="113"/>
      <c r="J126" s="113"/>
      <c r="K126" s="18" t="s">
        <v>5</v>
      </c>
      <c r="L126" s="18"/>
      <c r="M126" s="113" t="s">
        <v>5</v>
      </c>
      <c r="N126" s="113" t="s">
        <v>5</v>
      </c>
      <c r="O126" s="113"/>
      <c r="P126" s="113"/>
      <c r="Q126" s="113" t="s">
        <v>5</v>
      </c>
      <c r="R126" s="18"/>
      <c r="S126" s="18" t="s">
        <v>9</v>
      </c>
      <c r="T126" s="113" t="s">
        <v>5</v>
      </c>
      <c r="U126" s="113"/>
      <c r="V126" s="113"/>
      <c r="W126" s="113" t="s">
        <v>5</v>
      </c>
      <c r="X126" s="113"/>
      <c r="Y126" s="18"/>
      <c r="Z126" s="18" t="s">
        <v>5</v>
      </c>
      <c r="AA126" s="113" t="s">
        <v>5</v>
      </c>
      <c r="AB126" s="113"/>
      <c r="AC126" s="113" t="s">
        <v>5</v>
      </c>
      <c r="AD126" s="113"/>
      <c r="AE126" s="113"/>
      <c r="AF126" s="18" t="s">
        <v>5</v>
      </c>
      <c r="AG126" s="18"/>
      <c r="AH126" s="113" t="s">
        <v>5</v>
      </c>
      <c r="AI126" s="12"/>
      <c r="AJ126" s="12"/>
      <c r="AK126" s="12"/>
      <c r="AL126" s="12"/>
      <c r="AM126" s="12">
        <f t="shared" si="10"/>
        <v>0</v>
      </c>
      <c r="AN126" s="12">
        <f t="shared" si="11"/>
        <v>2</v>
      </c>
    </row>
    <row r="127" spans="1:40" ht="15.75" thickBot="1">
      <c r="A127" s="39">
        <v>1435682</v>
      </c>
      <c r="B127" s="50" t="s">
        <v>118</v>
      </c>
      <c r="C127" s="6" t="s">
        <v>18</v>
      </c>
      <c r="D127" s="18" t="s">
        <v>5</v>
      </c>
      <c r="E127" s="18"/>
      <c r="F127" s="113" t="s">
        <v>5</v>
      </c>
      <c r="G127" s="113" t="s">
        <v>7</v>
      </c>
      <c r="H127" s="113" t="s">
        <v>5</v>
      </c>
      <c r="I127" s="113" t="s">
        <v>5</v>
      </c>
      <c r="J127" s="113"/>
      <c r="K127" s="18" t="s">
        <v>5</v>
      </c>
      <c r="L127" s="18" t="s">
        <v>5</v>
      </c>
      <c r="M127" s="113"/>
      <c r="N127" s="113"/>
      <c r="O127" s="113" t="s">
        <v>5</v>
      </c>
      <c r="P127" s="113" t="s">
        <v>7</v>
      </c>
      <c r="Q127" s="113"/>
      <c r="R127" s="18" t="s">
        <v>5</v>
      </c>
      <c r="S127" s="18"/>
      <c r="T127" s="113"/>
      <c r="U127" s="113" t="s">
        <v>5</v>
      </c>
      <c r="V127" s="113"/>
      <c r="W127" s="113"/>
      <c r="X127" s="113" t="s">
        <v>5</v>
      </c>
      <c r="Y127" s="18"/>
      <c r="Z127" s="18"/>
      <c r="AA127" s="113" t="s">
        <v>5</v>
      </c>
      <c r="AB127" s="113"/>
      <c r="AC127" s="113"/>
      <c r="AD127" s="113" t="s">
        <v>5</v>
      </c>
      <c r="AE127" s="113"/>
      <c r="AF127" s="18"/>
      <c r="AG127" s="18" t="s">
        <v>5</v>
      </c>
      <c r="AH127" s="113" t="s">
        <v>5</v>
      </c>
      <c r="AI127" s="6"/>
      <c r="AJ127" s="6"/>
      <c r="AK127" s="12"/>
      <c r="AL127" s="12"/>
      <c r="AM127" s="12">
        <f>COUNTIF(D127:AH127,"PD")</f>
        <v>2</v>
      </c>
      <c r="AN127" s="12">
        <f>COUNTIF(D127:AH127,"PF")</f>
        <v>0</v>
      </c>
    </row>
    <row r="128" spans="1:40" ht="15.75" thickBot="1">
      <c r="A128" s="39">
        <v>2325788</v>
      </c>
      <c r="B128" s="50" t="s">
        <v>87</v>
      </c>
      <c r="C128" s="6" t="s">
        <v>18</v>
      </c>
      <c r="D128" s="18" t="s">
        <v>5</v>
      </c>
      <c r="E128" s="18" t="s">
        <v>5</v>
      </c>
      <c r="F128" s="113"/>
      <c r="G128" s="113" t="s">
        <v>5</v>
      </c>
      <c r="H128" s="113"/>
      <c r="I128" s="113"/>
      <c r="J128" s="113" t="s">
        <v>5</v>
      </c>
      <c r="K128" s="18"/>
      <c r="L128" s="18" t="s">
        <v>5</v>
      </c>
      <c r="M128" s="113" t="s">
        <v>5</v>
      </c>
      <c r="N128" s="113"/>
      <c r="O128" s="113"/>
      <c r="P128" s="113" t="s">
        <v>5</v>
      </c>
      <c r="Q128" s="113"/>
      <c r="R128" s="18"/>
      <c r="S128" s="18" t="s">
        <v>5</v>
      </c>
      <c r="T128" s="113"/>
      <c r="U128" s="113"/>
      <c r="V128" s="113" t="s">
        <v>5</v>
      </c>
      <c r="W128" s="113"/>
      <c r="X128" s="113"/>
      <c r="Y128" s="18" t="s">
        <v>5</v>
      </c>
      <c r="Z128" s="18"/>
      <c r="AA128" s="113" t="s">
        <v>7</v>
      </c>
      <c r="AB128" s="113" t="s">
        <v>5</v>
      </c>
      <c r="AC128" s="113"/>
      <c r="AD128" s="113"/>
      <c r="AE128" s="113" t="s">
        <v>5</v>
      </c>
      <c r="AF128" s="18"/>
      <c r="AG128" s="18" t="s">
        <v>5</v>
      </c>
      <c r="AH128" s="113" t="s">
        <v>5</v>
      </c>
      <c r="AI128" s="12"/>
      <c r="AJ128" s="12"/>
      <c r="AK128" s="15"/>
      <c r="AL128" s="15"/>
      <c r="AM128" s="12">
        <f t="shared" si="10"/>
        <v>1</v>
      </c>
      <c r="AN128" s="12">
        <f t="shared" si="11"/>
        <v>0</v>
      </c>
    </row>
    <row r="129" spans="1:40" ht="15.75" thickBot="1">
      <c r="A129" s="39">
        <v>1540455</v>
      </c>
      <c r="B129" s="50" t="s">
        <v>88</v>
      </c>
      <c r="C129" s="6" t="s">
        <v>18</v>
      </c>
      <c r="D129" s="18"/>
      <c r="E129" s="18"/>
      <c r="F129" s="113" t="s">
        <v>5</v>
      </c>
      <c r="G129" s="113"/>
      <c r="H129" s="113"/>
      <c r="I129" s="113" t="s">
        <v>5</v>
      </c>
      <c r="J129" s="113" t="s">
        <v>5</v>
      </c>
      <c r="K129" s="18"/>
      <c r="L129" s="18" t="s">
        <v>5</v>
      </c>
      <c r="M129" s="113"/>
      <c r="N129" s="113"/>
      <c r="O129" s="113" t="s">
        <v>5</v>
      </c>
      <c r="P129" s="113"/>
      <c r="Q129" s="113" t="s">
        <v>5</v>
      </c>
      <c r="R129" s="18" t="s">
        <v>5</v>
      </c>
      <c r="S129" s="18"/>
      <c r="T129" s="113" t="s">
        <v>7</v>
      </c>
      <c r="U129" s="113" t="s">
        <v>5</v>
      </c>
      <c r="V129" s="113" t="s">
        <v>5</v>
      </c>
      <c r="W129" s="113" t="s">
        <v>7</v>
      </c>
      <c r="X129" s="113" t="s">
        <v>5</v>
      </c>
      <c r="Y129" s="18" t="s">
        <v>5</v>
      </c>
      <c r="Z129" s="18"/>
      <c r="AA129" s="113" t="s">
        <v>5</v>
      </c>
      <c r="AB129" s="113"/>
      <c r="AC129" s="113" t="s">
        <v>7</v>
      </c>
      <c r="AD129" s="113" t="s">
        <v>5</v>
      </c>
      <c r="AE129" s="113"/>
      <c r="AF129" s="18"/>
      <c r="AG129" s="18" t="s">
        <v>5</v>
      </c>
      <c r="AH129" s="113"/>
      <c r="AI129" s="12"/>
      <c r="AJ129" s="12"/>
      <c r="AK129" s="15"/>
      <c r="AL129" s="15"/>
      <c r="AM129" s="12">
        <f t="shared" si="10"/>
        <v>3</v>
      </c>
      <c r="AN129" s="12">
        <f t="shared" si="11"/>
        <v>0</v>
      </c>
    </row>
    <row r="130" spans="1:40" ht="15.75" thickBot="1">
      <c r="A130" s="39">
        <v>1669675</v>
      </c>
      <c r="B130" s="50" t="s">
        <v>138</v>
      </c>
      <c r="C130" s="6" t="s">
        <v>18</v>
      </c>
      <c r="D130" s="18" t="s">
        <v>5</v>
      </c>
      <c r="E130" s="18" t="s">
        <v>5</v>
      </c>
      <c r="F130" s="113" t="s">
        <v>5</v>
      </c>
      <c r="G130" s="113"/>
      <c r="H130" s="113"/>
      <c r="I130" s="113" t="s">
        <v>5</v>
      </c>
      <c r="J130" s="113"/>
      <c r="K130" s="18"/>
      <c r="L130" s="18" t="s">
        <v>5</v>
      </c>
      <c r="M130" s="113"/>
      <c r="N130" s="113"/>
      <c r="O130" s="113" t="s">
        <v>5</v>
      </c>
      <c r="P130" s="113" t="s">
        <v>7</v>
      </c>
      <c r="Q130" s="113"/>
      <c r="R130" s="18" t="s">
        <v>5</v>
      </c>
      <c r="S130" s="18"/>
      <c r="T130" s="113"/>
      <c r="U130" s="113" t="s">
        <v>5</v>
      </c>
      <c r="V130" s="113"/>
      <c r="W130" s="113" t="s">
        <v>5</v>
      </c>
      <c r="X130" s="113" t="s">
        <v>5</v>
      </c>
      <c r="Y130" s="18"/>
      <c r="Z130" s="18"/>
      <c r="AA130" s="113" t="s">
        <v>5</v>
      </c>
      <c r="AB130" s="113" t="s">
        <v>7</v>
      </c>
      <c r="AC130" s="113"/>
      <c r="AD130" s="113" t="s">
        <v>5</v>
      </c>
      <c r="AE130" s="113"/>
      <c r="AF130" s="18" t="s">
        <v>5</v>
      </c>
      <c r="AG130" s="18" t="s">
        <v>5</v>
      </c>
      <c r="AH130" s="113" t="s">
        <v>7</v>
      </c>
      <c r="AI130" s="6"/>
      <c r="AJ130" s="6"/>
      <c r="AK130" s="6"/>
      <c r="AL130" s="6"/>
      <c r="AM130" s="12">
        <f t="shared" si="10"/>
        <v>3</v>
      </c>
      <c r="AN130" s="12">
        <f t="shared" si="11"/>
        <v>0</v>
      </c>
    </row>
    <row r="131" spans="1:40" ht="15.75" thickBot="1">
      <c r="A131" s="39">
        <v>1438363</v>
      </c>
      <c r="B131" s="50" t="s">
        <v>140</v>
      </c>
      <c r="C131" s="6" t="s">
        <v>18</v>
      </c>
      <c r="D131" s="18" t="s">
        <v>5</v>
      </c>
      <c r="E131" s="18" t="s">
        <v>5</v>
      </c>
      <c r="F131" s="113"/>
      <c r="G131" s="113" t="s">
        <v>5</v>
      </c>
      <c r="H131" s="113"/>
      <c r="I131" s="113"/>
      <c r="J131" s="113" t="s">
        <v>5</v>
      </c>
      <c r="K131" s="18"/>
      <c r="L131" s="18" t="s">
        <v>9</v>
      </c>
      <c r="M131" s="113" t="s">
        <v>5</v>
      </c>
      <c r="N131" s="113"/>
      <c r="O131" s="113" t="s">
        <v>5</v>
      </c>
      <c r="P131" s="113" t="s">
        <v>5</v>
      </c>
      <c r="Q131" s="113"/>
      <c r="R131" s="18"/>
      <c r="S131" s="18" t="s">
        <v>5</v>
      </c>
      <c r="T131" s="113"/>
      <c r="U131" s="113"/>
      <c r="V131" s="113" t="s">
        <v>5</v>
      </c>
      <c r="W131" s="113"/>
      <c r="X131" s="113" t="s">
        <v>7</v>
      </c>
      <c r="Y131" s="18" t="s">
        <v>5</v>
      </c>
      <c r="Z131" s="18" t="s">
        <v>9</v>
      </c>
      <c r="AA131" s="113"/>
      <c r="AB131" s="113" t="s">
        <v>5</v>
      </c>
      <c r="AC131" s="113"/>
      <c r="AD131" s="113"/>
      <c r="AE131" s="113" t="s">
        <v>5</v>
      </c>
      <c r="AF131" s="18"/>
      <c r="AG131" s="18" t="s">
        <v>5</v>
      </c>
      <c r="AH131" s="113" t="s">
        <v>5</v>
      </c>
      <c r="AI131" s="6"/>
      <c r="AJ131" s="6"/>
      <c r="AK131" s="6"/>
      <c r="AL131" s="6"/>
      <c r="AM131" s="12">
        <f t="shared" si="10"/>
        <v>1</v>
      </c>
      <c r="AN131" s="12">
        <f t="shared" si="11"/>
        <v>2</v>
      </c>
    </row>
    <row r="132" spans="1:40" ht="15.75" thickBot="1">
      <c r="A132" s="39">
        <v>1366181</v>
      </c>
      <c r="B132" s="50" t="s">
        <v>61</v>
      </c>
      <c r="C132" s="11" t="s">
        <v>18</v>
      </c>
      <c r="D132" s="67" t="s">
        <v>5</v>
      </c>
      <c r="E132" s="67" t="s">
        <v>5</v>
      </c>
      <c r="F132" s="114"/>
      <c r="G132" s="114" t="s">
        <v>7</v>
      </c>
      <c r="H132" s="114" t="s">
        <v>5</v>
      </c>
      <c r="I132" s="114"/>
      <c r="J132" s="114" t="s">
        <v>5</v>
      </c>
      <c r="K132" s="67" t="s">
        <v>5</v>
      </c>
      <c r="L132" s="67"/>
      <c r="M132" s="114" t="s">
        <v>5</v>
      </c>
      <c r="N132" s="114"/>
      <c r="O132" s="114" t="s">
        <v>5</v>
      </c>
      <c r="P132" s="114"/>
      <c r="Q132" s="114" t="s">
        <v>5</v>
      </c>
      <c r="R132" s="67"/>
      <c r="S132" s="67"/>
      <c r="T132" s="114" t="s">
        <v>5</v>
      </c>
      <c r="U132" s="114"/>
      <c r="V132" s="114" t="s">
        <v>7</v>
      </c>
      <c r="W132" s="114" t="s">
        <v>5</v>
      </c>
      <c r="X132" s="114"/>
      <c r="Y132" s="67"/>
      <c r="Z132" s="67" t="s">
        <v>5</v>
      </c>
      <c r="AA132" s="114"/>
      <c r="AB132" s="114"/>
      <c r="AC132" s="114" t="s">
        <v>5</v>
      </c>
      <c r="AD132" s="114" t="s">
        <v>5</v>
      </c>
      <c r="AE132" s="114"/>
      <c r="AF132" s="67" t="s">
        <v>5</v>
      </c>
      <c r="AG132" s="67"/>
      <c r="AH132" s="114" t="s">
        <v>7</v>
      </c>
      <c r="AI132" s="12"/>
      <c r="AJ132" s="12"/>
      <c r="AK132" s="15"/>
      <c r="AL132" s="15"/>
      <c r="AM132" s="12">
        <f t="shared" si="10"/>
        <v>3</v>
      </c>
      <c r="AN132" s="12">
        <f t="shared" si="11"/>
        <v>0</v>
      </c>
    </row>
    <row r="133" spans="1:40" ht="15.75" thickBot="1">
      <c r="A133" s="41" t="s">
        <v>214</v>
      </c>
      <c r="B133" s="50" t="s">
        <v>215</v>
      </c>
      <c r="C133" s="6" t="s">
        <v>18</v>
      </c>
      <c r="D133" s="85"/>
      <c r="E133" s="85" t="s">
        <v>5</v>
      </c>
      <c r="F133" s="115" t="s">
        <v>5</v>
      </c>
      <c r="G133" s="115"/>
      <c r="H133" s="115" t="s">
        <v>5</v>
      </c>
      <c r="I133" s="115"/>
      <c r="J133" s="115"/>
      <c r="K133" s="85" t="s">
        <v>5</v>
      </c>
      <c r="L133" s="85" t="s">
        <v>9</v>
      </c>
      <c r="M133" s="115"/>
      <c r="N133" s="115" t="s">
        <v>5</v>
      </c>
      <c r="O133" s="115"/>
      <c r="P133" s="115" t="s">
        <v>5</v>
      </c>
      <c r="Q133" s="115" t="s">
        <v>5</v>
      </c>
      <c r="R133" s="85"/>
      <c r="S133" s="85"/>
      <c r="T133" s="115" t="s">
        <v>5</v>
      </c>
      <c r="U133" s="115" t="s">
        <v>5</v>
      </c>
      <c r="V133" s="115"/>
      <c r="W133" s="115" t="s">
        <v>5</v>
      </c>
      <c r="X133" s="115" t="s">
        <v>7</v>
      </c>
      <c r="Y133" s="85"/>
      <c r="Z133" s="85" t="s">
        <v>5</v>
      </c>
      <c r="AA133" s="115"/>
      <c r="AB133" s="115"/>
      <c r="AC133" s="115" t="s">
        <v>5</v>
      </c>
      <c r="AD133" s="115"/>
      <c r="AE133" s="115"/>
      <c r="AF133" s="85" t="s">
        <v>5</v>
      </c>
      <c r="AG133" s="85" t="s">
        <v>9</v>
      </c>
      <c r="AH133" s="115" t="s">
        <v>5</v>
      </c>
      <c r="AI133" s="12"/>
      <c r="AJ133" s="12"/>
      <c r="AK133" s="15"/>
      <c r="AL133" s="15"/>
      <c r="AM133" s="12">
        <f t="shared" si="10"/>
        <v>1</v>
      </c>
      <c r="AN133" s="12">
        <f t="shared" si="11"/>
        <v>2</v>
      </c>
    </row>
    <row r="134" spans="1:40" ht="15.75" thickBot="1">
      <c r="A134" s="39">
        <v>1665769</v>
      </c>
      <c r="B134" s="50" t="s">
        <v>72</v>
      </c>
      <c r="C134" s="6" t="s">
        <v>18</v>
      </c>
      <c r="D134" s="85" t="s">
        <v>5</v>
      </c>
      <c r="E134" s="85"/>
      <c r="F134" s="115" t="s">
        <v>5</v>
      </c>
      <c r="G134" s="115" t="s">
        <v>5</v>
      </c>
      <c r="H134" s="115" t="s">
        <v>7</v>
      </c>
      <c r="I134" s="115"/>
      <c r="J134" s="115" t="s">
        <v>5</v>
      </c>
      <c r="K134" s="85" t="s">
        <v>9</v>
      </c>
      <c r="L134" s="85"/>
      <c r="M134" s="115" t="s">
        <v>5</v>
      </c>
      <c r="N134" s="115"/>
      <c r="O134" s="115"/>
      <c r="P134" s="115" t="s">
        <v>5</v>
      </c>
      <c r="Q134" s="115"/>
      <c r="R134" s="85" t="s">
        <v>5</v>
      </c>
      <c r="S134" s="85" t="s">
        <v>5</v>
      </c>
      <c r="T134" s="115"/>
      <c r="U134" s="115"/>
      <c r="V134" s="115" t="s">
        <v>5</v>
      </c>
      <c r="W134" s="115"/>
      <c r="X134" s="115"/>
      <c r="Y134" s="85" t="s">
        <v>5</v>
      </c>
      <c r="Z134" s="85"/>
      <c r="AA134" s="115" t="s">
        <v>5</v>
      </c>
      <c r="AB134" s="115" t="s">
        <v>5</v>
      </c>
      <c r="AC134" s="115" t="s">
        <v>7</v>
      </c>
      <c r="AD134" s="115"/>
      <c r="AE134" s="115" t="s">
        <v>5</v>
      </c>
      <c r="AF134" s="85" t="s">
        <v>9</v>
      </c>
      <c r="AG134" s="85"/>
      <c r="AH134" s="115" t="s">
        <v>5</v>
      </c>
      <c r="AI134" s="12"/>
      <c r="AJ134" s="12"/>
      <c r="AK134" s="12"/>
      <c r="AL134" s="12"/>
      <c r="AM134" s="12">
        <f t="shared" si="10"/>
        <v>2</v>
      </c>
      <c r="AN134" s="12">
        <f t="shared" si="11"/>
        <v>2</v>
      </c>
    </row>
    <row r="135" spans="1:40" ht="15.75" thickBot="1">
      <c r="A135" s="39">
        <v>1457984</v>
      </c>
      <c r="B135" s="50" t="s">
        <v>71</v>
      </c>
      <c r="C135" s="11" t="s">
        <v>18</v>
      </c>
      <c r="D135" s="85"/>
      <c r="E135" s="85" t="s">
        <v>9</v>
      </c>
      <c r="F135" s="115" t="s">
        <v>5</v>
      </c>
      <c r="G135" s="115"/>
      <c r="H135" s="115" t="s">
        <v>5</v>
      </c>
      <c r="I135" s="115" t="s">
        <v>5</v>
      </c>
      <c r="J135" s="115"/>
      <c r="K135" s="85"/>
      <c r="L135" s="85" t="s">
        <v>5</v>
      </c>
      <c r="M135" s="115" t="s">
        <v>7</v>
      </c>
      <c r="N135" s="115"/>
      <c r="O135" s="115" t="s">
        <v>5</v>
      </c>
      <c r="P135" s="115"/>
      <c r="Q135" s="115" t="s">
        <v>5</v>
      </c>
      <c r="R135" s="85" t="s">
        <v>5</v>
      </c>
      <c r="S135" s="85" t="s">
        <v>9</v>
      </c>
      <c r="T135" s="115"/>
      <c r="U135" s="115" t="s">
        <v>5</v>
      </c>
      <c r="V135" s="115"/>
      <c r="W135" s="115" t="s">
        <v>5</v>
      </c>
      <c r="X135" s="115" t="s">
        <v>5</v>
      </c>
      <c r="Y135" s="85"/>
      <c r="Z135" s="85" t="s">
        <v>9</v>
      </c>
      <c r="AA135" s="115" t="s">
        <v>5</v>
      </c>
      <c r="AB135" s="115"/>
      <c r="AC135" s="115"/>
      <c r="AD135" s="115" t="s">
        <v>5</v>
      </c>
      <c r="AE135" s="115"/>
      <c r="AF135" s="85" t="s">
        <v>9</v>
      </c>
      <c r="AG135" s="85" t="s">
        <v>5</v>
      </c>
      <c r="AH135" s="115" t="s">
        <v>5</v>
      </c>
      <c r="AI135" s="12"/>
      <c r="AJ135" s="12"/>
      <c r="AK135" s="15"/>
      <c r="AL135" s="15"/>
      <c r="AM135" s="12">
        <f t="shared" si="10"/>
        <v>1</v>
      </c>
      <c r="AN135" s="12">
        <f t="shared" si="11"/>
        <v>4</v>
      </c>
    </row>
    <row r="136" spans="1:40" ht="15.75" thickBot="1">
      <c r="A136" s="39">
        <v>376954</v>
      </c>
      <c r="B136" s="50" t="s">
        <v>94</v>
      </c>
      <c r="C136" s="6" t="s">
        <v>22</v>
      </c>
      <c r="D136" s="85"/>
      <c r="E136" s="85" t="s">
        <v>5</v>
      </c>
      <c r="F136" s="115" t="s">
        <v>7</v>
      </c>
      <c r="G136" s="115"/>
      <c r="H136" s="115" t="s">
        <v>5</v>
      </c>
      <c r="I136" s="115" t="s">
        <v>7</v>
      </c>
      <c r="J136" s="115"/>
      <c r="K136" s="85" t="s">
        <v>5</v>
      </c>
      <c r="L136" s="85"/>
      <c r="M136" s="115" t="s">
        <v>5</v>
      </c>
      <c r="N136" s="115" t="s">
        <v>5</v>
      </c>
      <c r="O136" s="115" t="s">
        <v>7</v>
      </c>
      <c r="P136" s="115"/>
      <c r="Q136" s="115" t="s">
        <v>5</v>
      </c>
      <c r="R136" s="85"/>
      <c r="S136" s="85"/>
      <c r="T136" s="115" t="s">
        <v>5</v>
      </c>
      <c r="U136" s="115"/>
      <c r="V136" s="115" t="s">
        <v>5</v>
      </c>
      <c r="W136" s="115" t="s">
        <v>5</v>
      </c>
      <c r="X136" s="115" t="s">
        <v>7</v>
      </c>
      <c r="Y136" s="85"/>
      <c r="Z136" s="85" t="s">
        <v>5</v>
      </c>
      <c r="AA136" s="115" t="s">
        <v>5</v>
      </c>
      <c r="AB136" s="115"/>
      <c r="AC136" s="115" t="s">
        <v>5</v>
      </c>
      <c r="AD136" s="115"/>
      <c r="AE136" s="115"/>
      <c r="AF136" s="85" t="s">
        <v>5</v>
      </c>
      <c r="AG136" s="85" t="s">
        <v>5</v>
      </c>
      <c r="AH136" s="115"/>
      <c r="AI136" s="6"/>
      <c r="AJ136" s="6"/>
      <c r="AK136" s="6"/>
      <c r="AL136" s="6"/>
      <c r="AM136" s="6">
        <f t="shared" si="10"/>
        <v>4</v>
      </c>
      <c r="AN136" s="6">
        <f t="shared" si="11"/>
        <v>0</v>
      </c>
    </row>
    <row r="137" spans="1:40" ht="15.75" thickBot="1">
      <c r="A137" s="39">
        <v>1184326</v>
      </c>
      <c r="B137" s="50" t="s">
        <v>126</v>
      </c>
      <c r="C137" s="6" t="s">
        <v>22</v>
      </c>
      <c r="D137" s="85"/>
      <c r="E137" s="85" t="s">
        <v>5</v>
      </c>
      <c r="F137" s="115" t="s">
        <v>5</v>
      </c>
      <c r="G137" s="115"/>
      <c r="H137" s="115" t="s">
        <v>5</v>
      </c>
      <c r="I137" s="115"/>
      <c r="J137" s="115"/>
      <c r="K137" s="85" t="s">
        <v>9</v>
      </c>
      <c r="L137" s="85"/>
      <c r="M137" s="115"/>
      <c r="N137" s="115" t="s">
        <v>5</v>
      </c>
      <c r="O137" s="115"/>
      <c r="P137" s="115"/>
      <c r="Q137" s="115" t="s">
        <v>5</v>
      </c>
      <c r="R137" s="85" t="s">
        <v>5</v>
      </c>
      <c r="S137" s="85"/>
      <c r="T137" s="115" t="s">
        <v>5</v>
      </c>
      <c r="U137" s="115"/>
      <c r="V137" s="115"/>
      <c r="W137" s="115" t="s">
        <v>7</v>
      </c>
      <c r="X137" s="115"/>
      <c r="Y137" s="85"/>
      <c r="Z137" s="85" t="s">
        <v>5</v>
      </c>
      <c r="AA137" s="115" t="s">
        <v>5</v>
      </c>
      <c r="AB137" s="115"/>
      <c r="AC137" s="115" t="s">
        <v>5</v>
      </c>
      <c r="AD137" s="115"/>
      <c r="AE137" s="115"/>
      <c r="AF137" s="85" t="s">
        <v>5</v>
      </c>
      <c r="AG137" s="85"/>
      <c r="AH137" s="115" t="s">
        <v>5</v>
      </c>
      <c r="AI137" s="6"/>
      <c r="AJ137" s="6"/>
      <c r="AK137" s="6"/>
      <c r="AL137" s="6"/>
      <c r="AM137" s="6">
        <f t="shared" si="10"/>
        <v>1</v>
      </c>
      <c r="AN137" s="6">
        <f t="shared" si="11"/>
        <v>1</v>
      </c>
    </row>
    <row r="138" spans="1:40" ht="24.75" thickBot="1">
      <c r="A138" s="39" t="s">
        <v>208</v>
      </c>
      <c r="B138" s="50" t="s">
        <v>209</v>
      </c>
      <c r="C138" s="31" t="s">
        <v>22</v>
      </c>
      <c r="D138" s="85" t="s">
        <v>5</v>
      </c>
      <c r="E138" s="85" t="s">
        <v>5</v>
      </c>
      <c r="F138" s="115" t="s">
        <v>7</v>
      </c>
      <c r="G138" s="115"/>
      <c r="H138" s="115" t="s">
        <v>5</v>
      </c>
      <c r="I138" s="115"/>
      <c r="J138" s="115"/>
      <c r="K138" s="85" t="s">
        <v>5</v>
      </c>
      <c r="L138" s="85"/>
      <c r="M138" s="115"/>
      <c r="N138" s="115" t="s">
        <v>5</v>
      </c>
      <c r="O138" s="115" t="s">
        <v>7</v>
      </c>
      <c r="P138" s="115"/>
      <c r="Q138" s="115" t="s">
        <v>5</v>
      </c>
      <c r="R138" s="85"/>
      <c r="S138" s="85" t="s">
        <v>5</v>
      </c>
      <c r="T138" s="115" t="s">
        <v>5</v>
      </c>
      <c r="U138" s="115"/>
      <c r="V138" s="115"/>
      <c r="W138" s="115" t="s">
        <v>5</v>
      </c>
      <c r="X138" s="115"/>
      <c r="Y138" s="85" t="s">
        <v>5</v>
      </c>
      <c r="Z138" s="85" t="s">
        <v>5</v>
      </c>
      <c r="AA138" s="115"/>
      <c r="AB138" s="115"/>
      <c r="AC138" s="115" t="s">
        <v>5</v>
      </c>
      <c r="AD138" s="115"/>
      <c r="AE138" s="115"/>
      <c r="AF138" s="85" t="s">
        <v>5</v>
      </c>
      <c r="AG138" s="85" t="s">
        <v>5</v>
      </c>
      <c r="AH138" s="115" t="s">
        <v>7</v>
      </c>
      <c r="AI138" s="12"/>
      <c r="AJ138" s="12"/>
      <c r="AK138" s="15"/>
      <c r="AL138" s="15"/>
      <c r="AM138" s="12">
        <f t="shared" si="10"/>
        <v>3</v>
      </c>
      <c r="AN138" s="12">
        <f t="shared" si="11"/>
        <v>0</v>
      </c>
    </row>
    <row r="139" spans="1:40" ht="15.75" thickBot="1">
      <c r="A139" s="39">
        <v>2142881</v>
      </c>
      <c r="B139" s="50" t="s">
        <v>69</v>
      </c>
      <c r="C139" s="31" t="s">
        <v>22</v>
      </c>
      <c r="D139" s="85"/>
      <c r="E139" s="85" t="s">
        <v>9</v>
      </c>
      <c r="F139" s="115" t="s">
        <v>5</v>
      </c>
      <c r="G139" s="115" t="s">
        <v>5</v>
      </c>
      <c r="H139" s="115" t="s">
        <v>5</v>
      </c>
      <c r="I139" s="115" t="s">
        <v>5</v>
      </c>
      <c r="J139" s="115" t="s">
        <v>5</v>
      </c>
      <c r="K139" s="85"/>
      <c r="L139" s="85"/>
      <c r="M139" s="115" t="s">
        <v>5</v>
      </c>
      <c r="N139" s="115" t="s">
        <v>5</v>
      </c>
      <c r="O139" s="115" t="s">
        <v>5</v>
      </c>
      <c r="P139" s="115" t="s">
        <v>5</v>
      </c>
      <c r="Q139" s="115" t="s">
        <v>5</v>
      </c>
      <c r="R139" s="85"/>
      <c r="S139" s="85" t="s">
        <v>9</v>
      </c>
      <c r="T139" s="115" t="s">
        <v>5</v>
      </c>
      <c r="U139" s="115" t="s">
        <v>5</v>
      </c>
      <c r="V139" s="115" t="s">
        <v>5</v>
      </c>
      <c r="W139" s="115" t="s">
        <v>5</v>
      </c>
      <c r="X139" s="115" t="s">
        <v>5</v>
      </c>
      <c r="Y139" s="85"/>
      <c r="Z139" s="85" t="s">
        <v>9</v>
      </c>
      <c r="AA139" s="115" t="s">
        <v>5</v>
      </c>
      <c r="AB139" s="115" t="s">
        <v>5</v>
      </c>
      <c r="AC139" s="115" t="s">
        <v>5</v>
      </c>
      <c r="AD139" s="115" t="s">
        <v>5</v>
      </c>
      <c r="AE139" s="115" t="s">
        <v>5</v>
      </c>
      <c r="AF139" s="85"/>
      <c r="AG139" s="85"/>
      <c r="AH139" s="115" t="s">
        <v>5</v>
      </c>
      <c r="AI139" s="12"/>
      <c r="AJ139" s="12"/>
      <c r="AK139" s="15"/>
      <c r="AL139" s="15"/>
      <c r="AM139" s="12">
        <f t="shared" si="10"/>
        <v>0</v>
      </c>
      <c r="AN139" s="12">
        <f t="shared" si="11"/>
        <v>3</v>
      </c>
    </row>
    <row r="140" spans="1:40" ht="15.75" thickBot="1">
      <c r="A140" s="39">
        <v>1447064</v>
      </c>
      <c r="B140" s="50" t="s">
        <v>89</v>
      </c>
      <c r="C140" s="6" t="s">
        <v>22</v>
      </c>
      <c r="D140" s="85" t="s">
        <v>5</v>
      </c>
      <c r="E140" s="85"/>
      <c r="F140" s="115" t="s">
        <v>5</v>
      </c>
      <c r="G140" s="115"/>
      <c r="H140" s="115" t="s">
        <v>5</v>
      </c>
      <c r="I140" s="115"/>
      <c r="J140" s="115" t="s">
        <v>5</v>
      </c>
      <c r="K140" s="85"/>
      <c r="L140" s="85"/>
      <c r="M140" s="115" t="s">
        <v>7</v>
      </c>
      <c r="N140" s="115" t="s">
        <v>5</v>
      </c>
      <c r="O140" s="115"/>
      <c r="P140" s="115" t="s">
        <v>5</v>
      </c>
      <c r="Q140" s="115"/>
      <c r="R140" s="85" t="s">
        <v>5</v>
      </c>
      <c r="S140" s="85"/>
      <c r="T140" s="115" t="s">
        <v>5</v>
      </c>
      <c r="U140" s="115"/>
      <c r="V140" s="115" t="s">
        <v>5</v>
      </c>
      <c r="W140" s="115"/>
      <c r="X140" s="115" t="s">
        <v>5</v>
      </c>
      <c r="Y140" s="85" t="s">
        <v>9</v>
      </c>
      <c r="Z140" s="85"/>
      <c r="AA140" s="115"/>
      <c r="AB140" s="115" t="s">
        <v>5</v>
      </c>
      <c r="AC140" s="115"/>
      <c r="AD140" s="115" t="s">
        <v>5</v>
      </c>
      <c r="AE140" s="115" t="s">
        <v>7</v>
      </c>
      <c r="AF140" s="85"/>
      <c r="AG140" s="85" t="s">
        <v>5</v>
      </c>
      <c r="AH140" s="115" t="s">
        <v>5</v>
      </c>
      <c r="AI140" s="12"/>
      <c r="AJ140" s="12"/>
      <c r="AK140" s="15"/>
      <c r="AL140" s="15"/>
      <c r="AM140" s="12">
        <f t="shared" si="10"/>
        <v>2</v>
      </c>
      <c r="AN140" s="12">
        <f t="shared" si="11"/>
        <v>1</v>
      </c>
    </row>
    <row r="141" spans="1:40" ht="15.75" thickBot="1">
      <c r="A141" s="39">
        <v>2423777</v>
      </c>
      <c r="B141" s="50" t="s">
        <v>105</v>
      </c>
      <c r="C141" s="6" t="s">
        <v>22</v>
      </c>
      <c r="D141" s="85" t="s">
        <v>5</v>
      </c>
      <c r="E141" s="85"/>
      <c r="F141" s="115" t="s">
        <v>5</v>
      </c>
      <c r="G141" s="115"/>
      <c r="H141" s="115"/>
      <c r="I141" s="115" t="s">
        <v>5</v>
      </c>
      <c r="J141" s="115" t="s">
        <v>7</v>
      </c>
      <c r="K141" s="85"/>
      <c r="L141" s="85" t="s">
        <v>5</v>
      </c>
      <c r="M141" s="115" t="s">
        <v>5</v>
      </c>
      <c r="N141" s="115"/>
      <c r="O141" s="115" t="s">
        <v>5</v>
      </c>
      <c r="P141" s="115"/>
      <c r="Q141" s="115" t="s">
        <v>5</v>
      </c>
      <c r="R141" s="85" t="s">
        <v>5</v>
      </c>
      <c r="S141" s="85"/>
      <c r="T141" s="115"/>
      <c r="U141" s="115" t="s">
        <v>5</v>
      </c>
      <c r="V141" s="115" t="s">
        <v>5</v>
      </c>
      <c r="W141" s="115"/>
      <c r="X141" s="115" t="s">
        <v>5</v>
      </c>
      <c r="Y141" s="85" t="s">
        <v>9</v>
      </c>
      <c r="Z141" s="85"/>
      <c r="AA141" s="115" t="s">
        <v>5</v>
      </c>
      <c r="AB141" s="115"/>
      <c r="AC141" s="115"/>
      <c r="AD141" s="115" t="s">
        <v>5</v>
      </c>
      <c r="AE141" s="115"/>
      <c r="AF141" s="85"/>
      <c r="AG141" s="85" t="s">
        <v>5</v>
      </c>
      <c r="AH141" s="115"/>
      <c r="AI141" s="6"/>
      <c r="AJ141" s="6"/>
      <c r="AK141" s="6"/>
      <c r="AL141" s="6"/>
      <c r="AM141" s="6">
        <f t="shared" si="10"/>
        <v>1</v>
      </c>
      <c r="AN141" s="6">
        <f t="shared" si="11"/>
        <v>1</v>
      </c>
    </row>
    <row r="142" spans="1:40" ht="15" customHeight="1" thickBot="1">
      <c r="A142" s="39">
        <v>1517438</v>
      </c>
      <c r="B142" s="50" t="s">
        <v>66</v>
      </c>
      <c r="C142" s="6" t="s">
        <v>22</v>
      </c>
      <c r="D142" s="85"/>
      <c r="E142" s="85" t="s">
        <v>5</v>
      </c>
      <c r="F142" s="115"/>
      <c r="G142" s="115" t="s">
        <v>7</v>
      </c>
      <c r="H142" s="115" t="s">
        <v>5</v>
      </c>
      <c r="I142" s="115" t="s">
        <v>5</v>
      </c>
      <c r="J142" s="115"/>
      <c r="K142" s="85" t="s">
        <v>5</v>
      </c>
      <c r="L142" s="85"/>
      <c r="M142" s="115"/>
      <c r="N142" s="115" t="s">
        <v>5</v>
      </c>
      <c r="O142" s="115" t="s">
        <v>7</v>
      </c>
      <c r="P142" s="115"/>
      <c r="Q142" s="115" t="s">
        <v>5</v>
      </c>
      <c r="R142" s="85"/>
      <c r="S142" s="85" t="s">
        <v>5</v>
      </c>
      <c r="T142" s="115" t="s">
        <v>5</v>
      </c>
      <c r="U142" s="115" t="s">
        <v>7</v>
      </c>
      <c r="V142" s="115"/>
      <c r="W142" s="115" t="s">
        <v>5</v>
      </c>
      <c r="X142" s="115"/>
      <c r="Y142" s="85"/>
      <c r="Z142" s="85" t="s">
        <v>5</v>
      </c>
      <c r="AA142" s="115"/>
      <c r="AB142" s="115" t="s">
        <v>5</v>
      </c>
      <c r="AC142" s="115" t="s">
        <v>5</v>
      </c>
      <c r="AD142" s="115" t="s">
        <v>7</v>
      </c>
      <c r="AE142" s="115"/>
      <c r="AF142" s="85" t="s">
        <v>5</v>
      </c>
      <c r="AG142" s="85" t="s">
        <v>5</v>
      </c>
      <c r="AH142" s="115"/>
      <c r="AI142" s="12"/>
      <c r="AJ142" s="12"/>
      <c r="AK142" s="15"/>
      <c r="AL142" s="15"/>
      <c r="AM142" s="12">
        <f>COUNTIF(D142:AH142,"PD")</f>
        <v>4</v>
      </c>
      <c r="AN142" s="12">
        <f>COUNTIF(D142:AH142,"PF")</f>
        <v>0</v>
      </c>
    </row>
    <row r="143" spans="1:40" ht="15" customHeight="1" thickBot="1">
      <c r="A143" s="42">
        <v>3081204</v>
      </c>
      <c r="B143" s="50" t="s">
        <v>51</v>
      </c>
      <c r="C143" s="6" t="s">
        <v>22</v>
      </c>
      <c r="D143" s="85"/>
      <c r="E143" s="85" t="s">
        <v>5</v>
      </c>
      <c r="F143" s="115" t="s">
        <v>7</v>
      </c>
      <c r="G143" s="115"/>
      <c r="H143" s="115" t="s">
        <v>5</v>
      </c>
      <c r="I143" s="115" t="s">
        <v>7</v>
      </c>
      <c r="J143" s="115"/>
      <c r="K143" s="85" t="s">
        <v>5</v>
      </c>
      <c r="L143" s="85"/>
      <c r="M143" s="115"/>
      <c r="N143" s="115" t="s">
        <v>5</v>
      </c>
      <c r="O143" s="115"/>
      <c r="P143" s="115"/>
      <c r="Q143" s="115" t="s">
        <v>5</v>
      </c>
      <c r="R143" s="85"/>
      <c r="S143" s="85"/>
      <c r="T143" s="115" t="s">
        <v>5</v>
      </c>
      <c r="U143" s="115" t="s">
        <v>7</v>
      </c>
      <c r="V143" s="115"/>
      <c r="W143" s="115" t="s">
        <v>5</v>
      </c>
      <c r="X143" s="115" t="s">
        <v>7</v>
      </c>
      <c r="Y143" s="85"/>
      <c r="Z143" s="85" t="s">
        <v>5</v>
      </c>
      <c r="AA143" s="115" t="s">
        <v>7</v>
      </c>
      <c r="AB143" s="115"/>
      <c r="AC143" s="115" t="s">
        <v>5</v>
      </c>
      <c r="AD143" s="115"/>
      <c r="AE143" s="115"/>
      <c r="AF143" s="85" t="s">
        <v>5</v>
      </c>
      <c r="AG143" s="85"/>
      <c r="AH143" s="115"/>
      <c r="AI143" s="12"/>
      <c r="AJ143" s="12"/>
      <c r="AK143" s="15"/>
      <c r="AL143" s="15"/>
      <c r="AM143" s="12">
        <f t="shared" si="10"/>
        <v>5</v>
      </c>
      <c r="AN143" s="12">
        <f t="shared" si="11"/>
        <v>0</v>
      </c>
    </row>
    <row r="144" spans="1:40" ht="25.5" customHeight="1" thickBot="1">
      <c r="A144" s="39">
        <v>2075154</v>
      </c>
      <c r="B144" s="50" t="s">
        <v>70</v>
      </c>
      <c r="C144" s="6" t="s">
        <v>22</v>
      </c>
      <c r="D144" s="85" t="s">
        <v>5</v>
      </c>
      <c r="E144" s="85"/>
      <c r="F144" s="115" t="s">
        <v>5</v>
      </c>
      <c r="G144" s="115"/>
      <c r="H144" s="115"/>
      <c r="I144" s="115" t="s">
        <v>5</v>
      </c>
      <c r="J144" s="115"/>
      <c r="K144" s="85"/>
      <c r="L144" s="85" t="s">
        <v>5</v>
      </c>
      <c r="M144" s="115"/>
      <c r="N144" s="115" t="s">
        <v>5</v>
      </c>
      <c r="O144" s="115" t="s">
        <v>5</v>
      </c>
      <c r="P144" s="115"/>
      <c r="Q144" s="115"/>
      <c r="R144" s="85" t="s">
        <v>5</v>
      </c>
      <c r="S144" s="85"/>
      <c r="T144" s="115"/>
      <c r="U144" s="115" t="s">
        <v>5</v>
      </c>
      <c r="V144" s="115" t="s">
        <v>7</v>
      </c>
      <c r="W144" s="115"/>
      <c r="X144" s="115" t="s">
        <v>5</v>
      </c>
      <c r="Y144" s="85" t="s">
        <v>5</v>
      </c>
      <c r="Z144" s="85"/>
      <c r="AA144" s="115" t="s">
        <v>5</v>
      </c>
      <c r="AB144" s="115" t="s">
        <v>7</v>
      </c>
      <c r="AC144" s="115"/>
      <c r="AD144" s="115" t="s">
        <v>5</v>
      </c>
      <c r="AE144" s="115"/>
      <c r="AF144" s="85"/>
      <c r="AG144" s="85" t="s">
        <v>5</v>
      </c>
      <c r="AH144" s="115" t="s">
        <v>5</v>
      </c>
      <c r="AI144" s="12"/>
      <c r="AJ144" s="12"/>
      <c r="AK144" s="15"/>
      <c r="AL144" s="15"/>
      <c r="AM144" s="12">
        <f t="shared" si="10"/>
        <v>2</v>
      </c>
      <c r="AN144" s="12">
        <f t="shared" si="11"/>
        <v>0</v>
      </c>
    </row>
    <row r="145" spans="1:40" ht="15.75" thickBot="1">
      <c r="A145" s="39">
        <v>375951</v>
      </c>
      <c r="B145" s="50" t="s">
        <v>107</v>
      </c>
      <c r="C145" s="6" t="s">
        <v>22</v>
      </c>
      <c r="D145" s="18" t="s">
        <v>5</v>
      </c>
      <c r="E145" s="18" t="s">
        <v>5</v>
      </c>
      <c r="F145" s="113"/>
      <c r="G145" s="113" t="s">
        <v>5</v>
      </c>
      <c r="H145" s="113"/>
      <c r="I145" s="113" t="s">
        <v>7</v>
      </c>
      <c r="J145" s="113" t="s">
        <v>5</v>
      </c>
      <c r="K145" s="18" t="s">
        <v>5</v>
      </c>
      <c r="L145" s="18"/>
      <c r="M145" s="113" t="s">
        <v>5</v>
      </c>
      <c r="N145" s="113"/>
      <c r="O145" s="113"/>
      <c r="P145" s="113" t="s">
        <v>5</v>
      </c>
      <c r="Q145" s="113" t="s">
        <v>5</v>
      </c>
      <c r="R145" s="18"/>
      <c r="S145" s="18" t="s">
        <v>5</v>
      </c>
      <c r="T145" s="113"/>
      <c r="U145" s="113"/>
      <c r="V145" s="113" t="s">
        <v>5</v>
      </c>
      <c r="W145" s="113"/>
      <c r="X145" s="113"/>
      <c r="Y145" s="18" t="s">
        <v>5</v>
      </c>
      <c r="Z145" s="18"/>
      <c r="AA145" s="113"/>
      <c r="AB145" s="113" t="s">
        <v>5</v>
      </c>
      <c r="AC145" s="113"/>
      <c r="AD145" s="113"/>
      <c r="AE145" s="113" t="s">
        <v>5</v>
      </c>
      <c r="AF145" s="18"/>
      <c r="AG145" s="18" t="s">
        <v>9</v>
      </c>
      <c r="AH145" s="113" t="s">
        <v>5</v>
      </c>
      <c r="AI145" s="6"/>
      <c r="AJ145" s="6"/>
      <c r="AK145" s="6"/>
      <c r="AL145" s="6"/>
      <c r="AM145" s="6">
        <f>COUNTIF(D145:AH145,"PD")</f>
        <v>1</v>
      </c>
      <c r="AN145" s="6">
        <f>COUNTIF(D145:AH145,"PF")</f>
        <v>1</v>
      </c>
    </row>
    <row r="146" spans="1:40" ht="15.75" thickBot="1">
      <c r="A146" s="39">
        <v>377250</v>
      </c>
      <c r="B146" s="50" t="s">
        <v>119</v>
      </c>
      <c r="C146" s="6" t="s">
        <v>22</v>
      </c>
      <c r="D146" s="85"/>
      <c r="E146" s="85"/>
      <c r="F146" s="115" t="s">
        <v>5</v>
      </c>
      <c r="G146" s="115"/>
      <c r="H146" s="115" t="s">
        <v>5</v>
      </c>
      <c r="I146" s="115" t="s">
        <v>5</v>
      </c>
      <c r="J146" s="115"/>
      <c r="K146" s="85" t="s">
        <v>5</v>
      </c>
      <c r="L146" s="85"/>
      <c r="M146" s="115" t="s">
        <v>5</v>
      </c>
      <c r="N146" s="115"/>
      <c r="O146" s="115" t="s">
        <v>5</v>
      </c>
      <c r="P146" s="115" t="s">
        <v>5</v>
      </c>
      <c r="Q146" s="115"/>
      <c r="R146" s="85" t="s">
        <v>9</v>
      </c>
      <c r="S146" s="85"/>
      <c r="T146" s="115" t="s">
        <v>5</v>
      </c>
      <c r="U146" s="115"/>
      <c r="V146" s="115" t="s">
        <v>5</v>
      </c>
      <c r="W146" s="115" t="s">
        <v>5</v>
      </c>
      <c r="X146" s="115"/>
      <c r="Y146" s="85"/>
      <c r="Z146" s="85"/>
      <c r="AA146" s="115" t="s">
        <v>5</v>
      </c>
      <c r="AB146" s="115"/>
      <c r="AC146" s="115" t="s">
        <v>5</v>
      </c>
      <c r="AD146" s="115" t="s">
        <v>5</v>
      </c>
      <c r="AE146" s="115" t="s">
        <v>7</v>
      </c>
      <c r="AF146" s="85"/>
      <c r="AG146" s="85"/>
      <c r="AH146" s="115" t="s">
        <v>5</v>
      </c>
      <c r="AI146" s="6"/>
      <c r="AJ146" s="6"/>
      <c r="AK146" s="6"/>
      <c r="AL146" s="6"/>
      <c r="AM146" s="12">
        <f t="shared" si="10"/>
        <v>1</v>
      </c>
      <c r="AN146" s="12">
        <f t="shared" si="11"/>
        <v>1</v>
      </c>
    </row>
    <row r="147" spans="1:40" ht="15.75" thickBot="1">
      <c r="A147" s="39">
        <v>377293</v>
      </c>
      <c r="B147" s="50" t="s">
        <v>139</v>
      </c>
      <c r="C147" s="6" t="s">
        <v>22</v>
      </c>
      <c r="D147" s="73" t="s">
        <v>9</v>
      </c>
      <c r="E147" s="73"/>
      <c r="F147" s="116" t="s">
        <v>5</v>
      </c>
      <c r="G147" s="116" t="s">
        <v>5</v>
      </c>
      <c r="H147" s="116"/>
      <c r="I147" s="116" t="s">
        <v>5</v>
      </c>
      <c r="J147" s="116"/>
      <c r="K147" s="73" t="s">
        <v>9</v>
      </c>
      <c r="L147" s="73"/>
      <c r="M147" s="116" t="s">
        <v>5</v>
      </c>
      <c r="N147" s="116"/>
      <c r="O147" s="116" t="s">
        <v>5</v>
      </c>
      <c r="P147" s="116"/>
      <c r="Q147" s="116" t="s">
        <v>5</v>
      </c>
      <c r="R147" s="73"/>
      <c r="S147" s="73" t="s">
        <v>5</v>
      </c>
      <c r="T147" s="116"/>
      <c r="U147" s="116" t="s">
        <v>5</v>
      </c>
      <c r="V147" s="116"/>
      <c r="W147" s="116" t="s">
        <v>7</v>
      </c>
      <c r="X147" s="116"/>
      <c r="Y147" s="73" t="s">
        <v>5</v>
      </c>
      <c r="Z147" s="73"/>
      <c r="AA147" s="116" t="s">
        <v>5</v>
      </c>
      <c r="AB147" s="116"/>
      <c r="AC147" s="116" t="s">
        <v>5</v>
      </c>
      <c r="AD147" s="116"/>
      <c r="AE147" s="116" t="s">
        <v>5</v>
      </c>
      <c r="AF147" s="73"/>
      <c r="AG147" s="73"/>
      <c r="AH147" s="116" t="s">
        <v>5</v>
      </c>
      <c r="AI147" s="6"/>
      <c r="AJ147" s="6"/>
      <c r="AK147" s="6"/>
      <c r="AL147" s="6"/>
      <c r="AM147" s="12">
        <f t="shared" si="10"/>
        <v>1</v>
      </c>
      <c r="AN147" s="12">
        <f t="shared" si="11"/>
        <v>2</v>
      </c>
    </row>
    <row r="148" spans="1:40" ht="15.75" thickBot="1">
      <c r="A148" s="42">
        <v>1283880</v>
      </c>
      <c r="B148" s="50" t="s">
        <v>48</v>
      </c>
      <c r="C148" s="6" t="s">
        <v>22</v>
      </c>
      <c r="D148" s="18" t="s">
        <v>5</v>
      </c>
      <c r="E148" s="18"/>
      <c r="F148" s="113" t="s">
        <v>7</v>
      </c>
      <c r="G148" s="113" t="s">
        <v>5</v>
      </c>
      <c r="H148" s="113"/>
      <c r="I148" s="113" t="s">
        <v>5</v>
      </c>
      <c r="J148" s="113" t="s">
        <v>7</v>
      </c>
      <c r="K148" s="18"/>
      <c r="L148" s="18"/>
      <c r="M148" s="113" t="s">
        <v>5</v>
      </c>
      <c r="N148" s="113"/>
      <c r="O148" s="113" t="s">
        <v>5</v>
      </c>
      <c r="P148" s="113"/>
      <c r="Q148" s="113" t="s">
        <v>5</v>
      </c>
      <c r="R148" s="18"/>
      <c r="S148" s="18"/>
      <c r="T148" s="113" t="s">
        <v>5</v>
      </c>
      <c r="U148" s="113" t="s">
        <v>5</v>
      </c>
      <c r="V148" s="113"/>
      <c r="W148" s="113" t="s">
        <v>5</v>
      </c>
      <c r="X148" s="113"/>
      <c r="Y148" s="18" t="s">
        <v>5</v>
      </c>
      <c r="Z148" s="18"/>
      <c r="AA148" s="113" t="s">
        <v>5</v>
      </c>
      <c r="AB148" s="113"/>
      <c r="AC148" s="113" t="s">
        <v>5</v>
      </c>
      <c r="AD148" s="113" t="s">
        <v>7</v>
      </c>
      <c r="AE148" s="113" t="s">
        <v>5</v>
      </c>
      <c r="AF148" s="18"/>
      <c r="AG148" s="18"/>
      <c r="AH148" s="113" t="s">
        <v>5</v>
      </c>
      <c r="AI148" s="12"/>
      <c r="AJ148" s="12"/>
      <c r="AK148" s="15"/>
      <c r="AL148" s="15"/>
      <c r="AM148" s="12">
        <f t="shared" si="10"/>
        <v>3</v>
      </c>
      <c r="AN148" s="12">
        <f t="shared" si="11"/>
        <v>0</v>
      </c>
    </row>
    <row r="149" spans="1:40" ht="15.75" thickBot="1">
      <c r="A149" s="39">
        <v>2170810</v>
      </c>
      <c r="B149" s="50" t="s">
        <v>151</v>
      </c>
      <c r="C149" s="6" t="s">
        <v>22</v>
      </c>
      <c r="D149" s="18" t="s">
        <v>9</v>
      </c>
      <c r="E149" s="18" t="s">
        <v>5</v>
      </c>
      <c r="F149" s="113" t="s">
        <v>5</v>
      </c>
      <c r="G149" s="113"/>
      <c r="H149" s="113" t="s">
        <v>5</v>
      </c>
      <c r="I149" s="113"/>
      <c r="J149" s="113" t="s">
        <v>5</v>
      </c>
      <c r="K149" s="18" t="s">
        <v>5</v>
      </c>
      <c r="L149" s="18" t="s">
        <v>9</v>
      </c>
      <c r="M149" s="113"/>
      <c r="N149" s="113" t="s">
        <v>5</v>
      </c>
      <c r="O149" s="113"/>
      <c r="P149" s="113"/>
      <c r="Q149" s="113" t="s">
        <v>5</v>
      </c>
      <c r="R149" s="18" t="s">
        <v>9</v>
      </c>
      <c r="S149" s="18"/>
      <c r="T149" s="113" t="s">
        <v>5</v>
      </c>
      <c r="U149" s="113" t="s">
        <v>5</v>
      </c>
      <c r="V149" s="113"/>
      <c r="W149" s="113" t="s">
        <v>5</v>
      </c>
      <c r="X149" s="113"/>
      <c r="Y149" s="18" t="s">
        <v>9</v>
      </c>
      <c r="Z149" s="18" t="s">
        <v>5</v>
      </c>
      <c r="AA149" s="113" t="s">
        <v>5</v>
      </c>
      <c r="AB149" s="113"/>
      <c r="AC149" s="113" t="s">
        <v>5</v>
      </c>
      <c r="AD149" s="113"/>
      <c r="AE149" s="113"/>
      <c r="AF149" s="18" t="s">
        <v>5</v>
      </c>
      <c r="AG149" s="18" t="s">
        <v>9</v>
      </c>
      <c r="AH149" s="113"/>
      <c r="AI149" s="6"/>
      <c r="AJ149" s="6"/>
      <c r="AK149" s="6"/>
      <c r="AL149" s="6"/>
      <c r="AM149" s="12">
        <f t="shared" si="10"/>
        <v>0</v>
      </c>
      <c r="AN149" s="12">
        <f t="shared" si="11"/>
        <v>5</v>
      </c>
    </row>
    <row r="150" spans="1:40" ht="24.75" thickBot="1">
      <c r="A150" s="39" t="s">
        <v>210</v>
      </c>
      <c r="B150" s="50" t="s">
        <v>211</v>
      </c>
      <c r="C150" s="6" t="s">
        <v>22</v>
      </c>
      <c r="D150" s="18"/>
      <c r="E150" s="18" t="s">
        <v>5</v>
      </c>
      <c r="F150" s="113" t="s">
        <v>5</v>
      </c>
      <c r="G150" s="113"/>
      <c r="H150" s="113" t="s">
        <v>5</v>
      </c>
      <c r="I150" s="113" t="s">
        <v>5</v>
      </c>
      <c r="J150" s="113"/>
      <c r="K150" s="18" t="s">
        <v>5</v>
      </c>
      <c r="L150" s="18" t="s">
        <v>9</v>
      </c>
      <c r="M150" s="113"/>
      <c r="N150" s="113" t="s">
        <v>5</v>
      </c>
      <c r="O150" s="113"/>
      <c r="P150" s="113" t="s">
        <v>5</v>
      </c>
      <c r="Q150" s="113" t="s">
        <v>5</v>
      </c>
      <c r="R150" s="18" t="s">
        <v>9</v>
      </c>
      <c r="S150" s="18"/>
      <c r="T150" s="113" t="s">
        <v>5</v>
      </c>
      <c r="U150" s="113"/>
      <c r="V150" s="113"/>
      <c r="W150" s="113" t="s">
        <v>5</v>
      </c>
      <c r="X150" s="113"/>
      <c r="Y150" s="18"/>
      <c r="Z150" s="18" t="s">
        <v>5</v>
      </c>
      <c r="AA150" s="113"/>
      <c r="AB150" s="113"/>
      <c r="AC150" s="113" t="s">
        <v>5</v>
      </c>
      <c r="AD150" s="113"/>
      <c r="AE150" s="113" t="s">
        <v>5</v>
      </c>
      <c r="AF150" s="18" t="s">
        <v>5</v>
      </c>
      <c r="AG150" s="18" t="s">
        <v>9</v>
      </c>
      <c r="AH150" s="113"/>
      <c r="AI150" s="12"/>
      <c r="AJ150" s="12"/>
      <c r="AK150" s="15"/>
      <c r="AL150" s="15"/>
      <c r="AM150" s="12">
        <f t="shared" si="10"/>
        <v>0</v>
      </c>
      <c r="AN150" s="12">
        <f t="shared" si="11"/>
        <v>3</v>
      </c>
    </row>
    <row r="151" spans="1:40" ht="15.75" thickBot="1">
      <c r="A151" s="39">
        <v>2243693</v>
      </c>
      <c r="B151" s="50" t="s">
        <v>52</v>
      </c>
      <c r="C151" s="11" t="s">
        <v>22</v>
      </c>
      <c r="D151" s="18" t="s">
        <v>5</v>
      </c>
      <c r="E151" s="18"/>
      <c r="F151" s="113" t="s">
        <v>7</v>
      </c>
      <c r="G151" s="113" t="s">
        <v>5</v>
      </c>
      <c r="H151" s="113" t="s">
        <v>5</v>
      </c>
      <c r="I151" s="113"/>
      <c r="J151" s="113" t="s">
        <v>5</v>
      </c>
      <c r="K151" s="18"/>
      <c r="L151" s="18" t="s">
        <v>9</v>
      </c>
      <c r="M151" s="113" t="s">
        <v>5</v>
      </c>
      <c r="N151" s="113" t="s">
        <v>5</v>
      </c>
      <c r="O151" s="113"/>
      <c r="P151" s="113" t="s">
        <v>5</v>
      </c>
      <c r="Q151" s="113"/>
      <c r="R151" s="18"/>
      <c r="S151" s="18" t="s">
        <v>5</v>
      </c>
      <c r="T151" s="113" t="s">
        <v>7</v>
      </c>
      <c r="U151" s="113"/>
      <c r="V151" s="113" t="s">
        <v>5</v>
      </c>
      <c r="W151" s="113"/>
      <c r="X151" s="113" t="s">
        <v>7</v>
      </c>
      <c r="Y151" s="18" t="s">
        <v>5</v>
      </c>
      <c r="Z151" s="18" t="s">
        <v>5</v>
      </c>
      <c r="AA151" s="113" t="s">
        <v>7</v>
      </c>
      <c r="AB151" s="113" t="s">
        <v>5</v>
      </c>
      <c r="AC151" s="113"/>
      <c r="AD151" s="113" t="s">
        <v>7</v>
      </c>
      <c r="AE151" s="113" t="s">
        <v>5</v>
      </c>
      <c r="AF151" s="18"/>
      <c r="AG151" s="18"/>
      <c r="AH151" s="113" t="s">
        <v>5</v>
      </c>
      <c r="AI151" s="12"/>
      <c r="AJ151" s="12"/>
      <c r="AK151" s="15"/>
      <c r="AL151" s="15"/>
      <c r="AM151" s="12">
        <f t="shared" si="10"/>
        <v>5</v>
      </c>
      <c r="AN151" s="12">
        <f t="shared" si="11"/>
        <v>1</v>
      </c>
    </row>
    <row r="152" spans="1:40" ht="15.75" thickBot="1">
      <c r="A152" s="39">
        <v>1507135</v>
      </c>
      <c r="B152" s="50" t="s">
        <v>96</v>
      </c>
      <c r="C152" s="6" t="s">
        <v>22</v>
      </c>
      <c r="D152" s="18" t="s">
        <v>5</v>
      </c>
      <c r="E152" s="18" t="s">
        <v>5</v>
      </c>
      <c r="F152" s="113" t="s">
        <v>5</v>
      </c>
      <c r="G152" s="113"/>
      <c r="H152" s="113"/>
      <c r="I152" s="113" t="s">
        <v>5</v>
      </c>
      <c r="J152" s="113"/>
      <c r="K152" s="18"/>
      <c r="L152" s="18" t="s">
        <v>5</v>
      </c>
      <c r="M152" s="113"/>
      <c r="N152" s="113"/>
      <c r="O152" s="113" t="s">
        <v>5</v>
      </c>
      <c r="P152" s="113"/>
      <c r="Q152" s="113" t="s">
        <v>7</v>
      </c>
      <c r="R152" s="18" t="s">
        <v>5</v>
      </c>
      <c r="S152" s="18"/>
      <c r="T152" s="113" t="s">
        <v>5</v>
      </c>
      <c r="U152" s="113" t="s">
        <v>5</v>
      </c>
      <c r="V152" s="113"/>
      <c r="W152" s="113"/>
      <c r="X152" s="113" t="s">
        <v>5</v>
      </c>
      <c r="Y152" s="18" t="s">
        <v>9</v>
      </c>
      <c r="Z152" s="18"/>
      <c r="AA152" s="113" t="s">
        <v>5</v>
      </c>
      <c r="AB152" s="113" t="s">
        <v>7</v>
      </c>
      <c r="AC152" s="113"/>
      <c r="AD152" s="113" t="s">
        <v>5</v>
      </c>
      <c r="AE152" s="113"/>
      <c r="AF152" s="18"/>
      <c r="AG152" s="18" t="s">
        <v>5</v>
      </c>
      <c r="AH152" s="113" t="s">
        <v>5</v>
      </c>
      <c r="AI152" s="12"/>
      <c r="AJ152" s="12"/>
      <c r="AK152" s="12"/>
      <c r="AL152" s="12"/>
      <c r="AM152" s="12">
        <f t="shared" si="10"/>
        <v>2</v>
      </c>
      <c r="AN152" s="12">
        <f t="shared" si="11"/>
        <v>1</v>
      </c>
    </row>
    <row r="153" spans="1:40" ht="15.75" thickBot="1">
      <c r="A153" s="39">
        <v>1435705</v>
      </c>
      <c r="B153" s="50" t="s">
        <v>152</v>
      </c>
      <c r="C153" s="6" t="s">
        <v>22</v>
      </c>
      <c r="D153" s="18"/>
      <c r="E153" s="18"/>
      <c r="F153" s="113" t="s">
        <v>5</v>
      </c>
      <c r="G153" s="113"/>
      <c r="H153" s="113"/>
      <c r="I153" s="113" t="s">
        <v>5</v>
      </c>
      <c r="J153" s="113" t="s">
        <v>7</v>
      </c>
      <c r="K153" s="18" t="s">
        <v>5</v>
      </c>
      <c r="L153" s="18" t="s">
        <v>5</v>
      </c>
      <c r="M153" s="113"/>
      <c r="N153" s="113"/>
      <c r="O153" s="113" t="s">
        <v>5</v>
      </c>
      <c r="P153" s="113" t="s">
        <v>7</v>
      </c>
      <c r="Q153" s="113"/>
      <c r="R153" s="18" t="s">
        <v>5</v>
      </c>
      <c r="S153" s="18" t="s">
        <v>5</v>
      </c>
      <c r="T153" s="113"/>
      <c r="U153" s="113" t="s">
        <v>5</v>
      </c>
      <c r="V153" s="113"/>
      <c r="W153" s="113" t="s">
        <v>7</v>
      </c>
      <c r="X153" s="113" t="s">
        <v>5</v>
      </c>
      <c r="Y153" s="18" t="s">
        <v>5</v>
      </c>
      <c r="Z153" s="18"/>
      <c r="AA153" s="113" t="s">
        <v>5</v>
      </c>
      <c r="AB153" s="113"/>
      <c r="AC153" s="113"/>
      <c r="AD153" s="113" t="s">
        <v>5</v>
      </c>
      <c r="AE153" s="113" t="s">
        <v>5</v>
      </c>
      <c r="AF153" s="18"/>
      <c r="AG153" s="18" t="s">
        <v>5</v>
      </c>
      <c r="AH153" s="113"/>
      <c r="AI153" s="6"/>
      <c r="AJ153" s="6"/>
      <c r="AK153" s="6"/>
      <c r="AL153" s="6"/>
      <c r="AM153" s="12">
        <f t="shared" si="10"/>
        <v>3</v>
      </c>
      <c r="AN153" s="12">
        <f t="shared" si="11"/>
        <v>0</v>
      </c>
    </row>
    <row r="154" spans="1:40" ht="15.75" thickBot="1">
      <c r="A154" s="39">
        <v>3078352</v>
      </c>
      <c r="B154" s="50" t="s">
        <v>93</v>
      </c>
      <c r="C154" s="6" t="s">
        <v>22</v>
      </c>
      <c r="D154" s="18" t="s">
        <v>5</v>
      </c>
      <c r="E154" s="18"/>
      <c r="F154" s="113" t="s">
        <v>5</v>
      </c>
      <c r="G154" s="113"/>
      <c r="H154" s="113" t="s">
        <v>7</v>
      </c>
      <c r="I154" s="113" t="s">
        <v>5</v>
      </c>
      <c r="J154" s="113"/>
      <c r="K154" s="18" t="s">
        <v>5</v>
      </c>
      <c r="L154" s="18" t="s">
        <v>5</v>
      </c>
      <c r="M154" s="113"/>
      <c r="N154" s="113" t="s">
        <v>7</v>
      </c>
      <c r="O154" s="113" t="s">
        <v>5</v>
      </c>
      <c r="P154" s="113"/>
      <c r="Q154" s="113"/>
      <c r="R154" s="18" t="s">
        <v>5</v>
      </c>
      <c r="S154" s="18"/>
      <c r="T154" s="113" t="s">
        <v>7</v>
      </c>
      <c r="U154" s="113" t="s">
        <v>5</v>
      </c>
      <c r="V154" s="113"/>
      <c r="W154" s="113" t="s">
        <v>5</v>
      </c>
      <c r="X154" s="113" t="s">
        <v>5</v>
      </c>
      <c r="Y154" s="18"/>
      <c r="Z154" s="18"/>
      <c r="AA154" s="113" t="s">
        <v>5</v>
      </c>
      <c r="AB154" s="113" t="s">
        <v>7</v>
      </c>
      <c r="AC154" s="113"/>
      <c r="AD154" s="113" t="s">
        <v>5</v>
      </c>
      <c r="AE154" s="113"/>
      <c r="AF154" s="18"/>
      <c r="AG154" s="18" t="s">
        <v>5</v>
      </c>
      <c r="AH154" s="113" t="s">
        <v>5</v>
      </c>
      <c r="AI154" s="6"/>
      <c r="AJ154" s="6"/>
      <c r="AK154" s="6"/>
      <c r="AL154" s="6"/>
      <c r="AM154" s="6">
        <f t="shared" si="10"/>
        <v>4</v>
      </c>
      <c r="AN154" s="6">
        <f t="shared" si="11"/>
        <v>0</v>
      </c>
    </row>
    <row r="155" spans="1:40" ht="15.75" thickBot="1">
      <c r="A155" s="39">
        <v>3075701</v>
      </c>
      <c r="B155" s="50" t="s">
        <v>75</v>
      </c>
      <c r="C155" s="6" t="s">
        <v>22</v>
      </c>
      <c r="D155" s="18" t="s">
        <v>5</v>
      </c>
      <c r="E155" s="18"/>
      <c r="F155" s="113" t="s">
        <v>5</v>
      </c>
      <c r="G155" s="113" t="s">
        <v>5</v>
      </c>
      <c r="H155" s="113" t="s">
        <v>7</v>
      </c>
      <c r="I155" s="113"/>
      <c r="J155" s="113" t="s">
        <v>5</v>
      </c>
      <c r="K155" s="18"/>
      <c r="L155" s="18"/>
      <c r="M155" s="113" t="s">
        <v>5</v>
      </c>
      <c r="N155" s="113" t="s">
        <v>7</v>
      </c>
      <c r="O155" s="113"/>
      <c r="P155" s="113" t="s">
        <v>5</v>
      </c>
      <c r="Q155" s="113"/>
      <c r="R155" s="18" t="s">
        <v>5</v>
      </c>
      <c r="S155" s="18" t="s">
        <v>5</v>
      </c>
      <c r="T155" s="113"/>
      <c r="U155" s="113"/>
      <c r="V155" s="113" t="s">
        <v>5</v>
      </c>
      <c r="W155" s="113"/>
      <c r="X155" s="113"/>
      <c r="Y155" s="18" t="s">
        <v>5</v>
      </c>
      <c r="Z155" s="18"/>
      <c r="AA155" s="113"/>
      <c r="AB155" s="113" t="s">
        <v>5</v>
      </c>
      <c r="AC155" s="113"/>
      <c r="AD155" s="113" t="s">
        <v>5</v>
      </c>
      <c r="AE155" s="113" t="s">
        <v>5</v>
      </c>
      <c r="AF155" s="18"/>
      <c r="AG155" s="18"/>
      <c r="AH155" s="113" t="s">
        <v>5</v>
      </c>
      <c r="AI155" s="12"/>
      <c r="AJ155" s="12"/>
      <c r="AK155" s="12"/>
      <c r="AL155" s="12"/>
      <c r="AM155" s="12">
        <f t="shared" si="10"/>
        <v>2</v>
      </c>
      <c r="AN155" s="12">
        <f t="shared" si="11"/>
        <v>0</v>
      </c>
    </row>
    <row r="156" spans="1:40" ht="15.75" thickBot="1">
      <c r="A156" s="41" t="s">
        <v>212</v>
      </c>
      <c r="B156" s="50" t="s">
        <v>213</v>
      </c>
      <c r="C156" s="6" t="s">
        <v>16</v>
      </c>
      <c r="D156" s="18" t="s">
        <v>5</v>
      </c>
      <c r="E156" s="18"/>
      <c r="F156" s="113" t="s">
        <v>5</v>
      </c>
      <c r="G156" s="113" t="s">
        <v>5</v>
      </c>
      <c r="H156" s="113"/>
      <c r="I156" s="113"/>
      <c r="J156" s="113" t="s">
        <v>5</v>
      </c>
      <c r="K156" s="18"/>
      <c r="L156" s="18"/>
      <c r="M156" s="113" t="s">
        <v>5</v>
      </c>
      <c r="N156" s="113" t="s">
        <v>7</v>
      </c>
      <c r="O156" s="113"/>
      <c r="P156" s="113" t="s">
        <v>5</v>
      </c>
      <c r="Q156" s="113"/>
      <c r="R156" s="18" t="s">
        <v>5</v>
      </c>
      <c r="S156" s="18" t="s">
        <v>5</v>
      </c>
      <c r="T156" s="113"/>
      <c r="U156" s="113"/>
      <c r="V156" s="113" t="s">
        <v>5</v>
      </c>
      <c r="W156" s="113"/>
      <c r="X156" s="113"/>
      <c r="Y156" s="18" t="s">
        <v>5</v>
      </c>
      <c r="Z156" s="18"/>
      <c r="AA156" s="113"/>
      <c r="AB156" s="113" t="s">
        <v>5</v>
      </c>
      <c r="AC156" s="113"/>
      <c r="AD156" s="113" t="s">
        <v>5</v>
      </c>
      <c r="AE156" s="113" t="s">
        <v>5</v>
      </c>
      <c r="AF156" s="18" t="s">
        <v>9</v>
      </c>
      <c r="AG156" s="18"/>
      <c r="AH156" s="113" t="s">
        <v>5</v>
      </c>
      <c r="AI156" s="12">
        <f t="shared" ref="AI156:AI161" si="12">COUNTIF(D156:AH156,"PD")</f>
        <v>1</v>
      </c>
      <c r="AJ156" s="12">
        <f t="shared" ref="AJ156:AJ161" si="13">COUNTIF(D156:AH156,"PF")</f>
        <v>1</v>
      </c>
      <c r="AK156" s="12"/>
      <c r="AL156" s="12"/>
      <c r="AM156" s="12"/>
      <c r="AN156" s="12"/>
    </row>
    <row r="157" spans="1:40" ht="15.75" thickBot="1">
      <c r="A157" s="41">
        <v>1107762</v>
      </c>
      <c r="B157" s="61" t="s">
        <v>164</v>
      </c>
      <c r="C157" s="31" t="s">
        <v>16</v>
      </c>
      <c r="D157" s="18" t="s">
        <v>5</v>
      </c>
      <c r="E157" s="18" t="s">
        <v>5</v>
      </c>
      <c r="F157" s="113" t="s">
        <v>7</v>
      </c>
      <c r="G157" s="113"/>
      <c r="H157" s="113" t="s">
        <v>5</v>
      </c>
      <c r="I157" s="113"/>
      <c r="J157" s="113"/>
      <c r="K157" s="18" t="s">
        <v>5</v>
      </c>
      <c r="L157" s="18"/>
      <c r="M157" s="113"/>
      <c r="N157" s="113" t="s">
        <v>5</v>
      </c>
      <c r="O157" s="113" t="s">
        <v>7</v>
      </c>
      <c r="P157" s="113"/>
      <c r="Q157" s="113" t="s">
        <v>5</v>
      </c>
      <c r="R157" s="18"/>
      <c r="S157" s="18" t="s">
        <v>5</v>
      </c>
      <c r="T157" s="113" t="s">
        <v>5</v>
      </c>
      <c r="U157" s="113" t="s">
        <v>7</v>
      </c>
      <c r="V157" s="113"/>
      <c r="W157" s="113" t="s">
        <v>5</v>
      </c>
      <c r="X157" s="113"/>
      <c r="Y157" s="18"/>
      <c r="Z157" s="18" t="s">
        <v>5</v>
      </c>
      <c r="AA157" s="113"/>
      <c r="AB157" s="113"/>
      <c r="AC157" s="113" t="s">
        <v>5</v>
      </c>
      <c r="AD157" s="113" t="s">
        <v>5</v>
      </c>
      <c r="AE157" s="113"/>
      <c r="AF157" s="18" t="s">
        <v>5</v>
      </c>
      <c r="AG157" s="18" t="s">
        <v>5</v>
      </c>
      <c r="AH157" s="113"/>
      <c r="AI157" s="12">
        <f t="shared" si="12"/>
        <v>3</v>
      </c>
      <c r="AJ157" s="12">
        <f t="shared" si="13"/>
        <v>0</v>
      </c>
      <c r="AK157" s="15"/>
      <c r="AL157" s="15"/>
      <c r="AM157" s="12"/>
      <c r="AN157" s="12"/>
    </row>
    <row r="158" spans="1:40" ht="15.75" thickBot="1">
      <c r="A158" s="39">
        <v>1123712</v>
      </c>
      <c r="B158" s="50" t="s">
        <v>137</v>
      </c>
      <c r="C158" s="6" t="s">
        <v>16</v>
      </c>
      <c r="D158" s="18"/>
      <c r="E158" s="18"/>
      <c r="F158" s="113" t="s">
        <v>5</v>
      </c>
      <c r="G158" s="113" t="s">
        <v>5</v>
      </c>
      <c r="H158" s="113" t="s">
        <v>7</v>
      </c>
      <c r="I158" s="113" t="s">
        <v>5</v>
      </c>
      <c r="J158" s="113" t="s">
        <v>5</v>
      </c>
      <c r="K158" s="18"/>
      <c r="L158" s="18"/>
      <c r="M158" s="113" t="s">
        <v>5</v>
      </c>
      <c r="N158" s="113" t="s">
        <v>5</v>
      </c>
      <c r="O158" s="113" t="s">
        <v>5</v>
      </c>
      <c r="P158" s="113" t="s">
        <v>5</v>
      </c>
      <c r="Q158" s="113" t="s">
        <v>5</v>
      </c>
      <c r="R158" s="18"/>
      <c r="S158" s="18"/>
      <c r="T158" s="113" t="s">
        <v>5</v>
      </c>
      <c r="U158" s="113" t="s">
        <v>5</v>
      </c>
      <c r="V158" s="113" t="s">
        <v>5</v>
      </c>
      <c r="W158" s="113" t="s">
        <v>5</v>
      </c>
      <c r="X158" s="113" t="s">
        <v>5</v>
      </c>
      <c r="Y158" s="18"/>
      <c r="Z158" s="18"/>
      <c r="AA158" s="113" t="s">
        <v>7</v>
      </c>
      <c r="AB158" s="113" t="s">
        <v>5</v>
      </c>
      <c r="AC158" s="113" t="s">
        <v>5</v>
      </c>
      <c r="AD158" s="113" t="s">
        <v>5</v>
      </c>
      <c r="AE158" s="113" t="s">
        <v>5</v>
      </c>
      <c r="AF158" s="18"/>
      <c r="AG158" s="18"/>
      <c r="AH158" s="113" t="s">
        <v>7</v>
      </c>
      <c r="AI158" s="12">
        <f t="shared" si="12"/>
        <v>3</v>
      </c>
      <c r="AJ158" s="12">
        <f t="shared" si="13"/>
        <v>0</v>
      </c>
      <c r="AK158" s="6"/>
      <c r="AL158" s="6"/>
      <c r="AM158" s="12"/>
      <c r="AN158" s="12"/>
    </row>
    <row r="159" spans="1:40" ht="15" customHeight="1" thickBot="1">
      <c r="A159" s="39">
        <v>1436680</v>
      </c>
      <c r="B159" s="50" t="s">
        <v>202</v>
      </c>
      <c r="C159" s="6" t="s">
        <v>16</v>
      </c>
      <c r="D159" s="18"/>
      <c r="E159" s="18" t="s">
        <v>9</v>
      </c>
      <c r="F159" s="113" t="s">
        <v>5</v>
      </c>
      <c r="G159" s="113" t="s">
        <v>5</v>
      </c>
      <c r="H159" s="113" t="s">
        <v>5</v>
      </c>
      <c r="I159" s="113" t="s">
        <v>5</v>
      </c>
      <c r="J159" s="113" t="s">
        <v>5</v>
      </c>
      <c r="K159" s="18"/>
      <c r="L159" s="18"/>
      <c r="M159" s="113" t="s">
        <v>5</v>
      </c>
      <c r="N159" s="113" t="s">
        <v>5</v>
      </c>
      <c r="O159" s="113" t="s">
        <v>5</v>
      </c>
      <c r="P159" s="113" t="s">
        <v>5</v>
      </c>
      <c r="Q159" s="113" t="s">
        <v>5</v>
      </c>
      <c r="R159" s="18"/>
      <c r="S159" s="18"/>
      <c r="T159" s="113" t="s">
        <v>7</v>
      </c>
      <c r="U159" s="113" t="s">
        <v>5</v>
      </c>
      <c r="V159" s="113" t="s">
        <v>5</v>
      </c>
      <c r="W159" s="113" t="s">
        <v>5</v>
      </c>
      <c r="X159" s="113" t="s">
        <v>5</v>
      </c>
      <c r="Y159" s="18"/>
      <c r="Z159" s="18" t="s">
        <v>9</v>
      </c>
      <c r="AA159" s="113" t="s">
        <v>5</v>
      </c>
      <c r="AB159" s="113" t="s">
        <v>5</v>
      </c>
      <c r="AC159" s="113" t="s">
        <v>5</v>
      </c>
      <c r="AD159" s="113" t="s">
        <v>5</v>
      </c>
      <c r="AE159" s="113" t="s">
        <v>5</v>
      </c>
      <c r="AF159" s="18"/>
      <c r="AG159" s="18"/>
      <c r="AH159" s="113" t="s">
        <v>5</v>
      </c>
      <c r="AI159" s="12">
        <f t="shared" si="12"/>
        <v>1</v>
      </c>
      <c r="AJ159" s="12">
        <f t="shared" si="13"/>
        <v>2</v>
      </c>
      <c r="AK159" s="6"/>
      <c r="AL159" s="6"/>
      <c r="AM159" s="12"/>
      <c r="AN159" s="12"/>
    </row>
    <row r="160" spans="1:40" ht="15" customHeight="1" thickBot="1">
      <c r="A160" s="91" t="s">
        <v>203</v>
      </c>
      <c r="B160" s="92" t="s">
        <v>204</v>
      </c>
      <c r="C160" s="6" t="s">
        <v>16</v>
      </c>
      <c r="D160" s="18" t="s">
        <v>5</v>
      </c>
      <c r="E160" s="18"/>
      <c r="F160" s="113"/>
      <c r="G160" s="113" t="s">
        <v>5</v>
      </c>
      <c r="H160" s="113"/>
      <c r="I160" s="113" t="s">
        <v>5</v>
      </c>
      <c r="J160" s="113" t="s">
        <v>5</v>
      </c>
      <c r="K160" s="18"/>
      <c r="L160" s="18"/>
      <c r="M160" s="113" t="s">
        <v>5</v>
      </c>
      <c r="N160" s="113"/>
      <c r="O160" s="113"/>
      <c r="P160" s="113" t="s">
        <v>5</v>
      </c>
      <c r="Q160" s="113"/>
      <c r="R160" s="18"/>
      <c r="S160" s="18" t="s">
        <v>5</v>
      </c>
      <c r="T160" s="113"/>
      <c r="U160" s="113" t="s">
        <v>5</v>
      </c>
      <c r="V160" s="113" t="s">
        <v>5</v>
      </c>
      <c r="W160" s="113"/>
      <c r="X160" s="113" t="s">
        <v>7</v>
      </c>
      <c r="Y160" s="18" t="s">
        <v>5</v>
      </c>
      <c r="Z160" s="18"/>
      <c r="AA160" s="113"/>
      <c r="AB160" s="113" t="s">
        <v>5</v>
      </c>
      <c r="AC160" s="113"/>
      <c r="AD160" s="113" t="s">
        <v>5</v>
      </c>
      <c r="AE160" s="113" t="s">
        <v>5</v>
      </c>
      <c r="AF160" s="18"/>
      <c r="AG160" s="18" t="s">
        <v>9</v>
      </c>
      <c r="AH160" s="113" t="s">
        <v>5</v>
      </c>
      <c r="AI160" s="12">
        <f t="shared" si="12"/>
        <v>1</v>
      </c>
      <c r="AJ160" s="12">
        <f t="shared" si="13"/>
        <v>1</v>
      </c>
      <c r="AK160" s="3"/>
      <c r="AL160" s="3"/>
      <c r="AM160" s="4"/>
      <c r="AN160" s="4"/>
    </row>
    <row r="161" spans="1:40" ht="15" customHeight="1" thickBot="1">
      <c r="A161" s="91" t="s">
        <v>205</v>
      </c>
      <c r="B161" s="92" t="s">
        <v>206</v>
      </c>
      <c r="C161" s="6" t="s">
        <v>16</v>
      </c>
      <c r="D161" s="18"/>
      <c r="E161" s="18"/>
      <c r="F161" s="113" t="s">
        <v>5</v>
      </c>
      <c r="G161" s="113"/>
      <c r="H161" s="113" t="s">
        <v>5</v>
      </c>
      <c r="I161" s="113" t="s">
        <v>5</v>
      </c>
      <c r="J161" s="113"/>
      <c r="K161" s="18"/>
      <c r="L161" s="18" t="s">
        <v>5</v>
      </c>
      <c r="M161" s="113"/>
      <c r="N161" s="113" t="s">
        <v>5</v>
      </c>
      <c r="O161" s="113" t="s">
        <v>5</v>
      </c>
      <c r="P161" s="113" t="s">
        <v>5</v>
      </c>
      <c r="Q161" s="113"/>
      <c r="R161" s="18" t="s">
        <v>5</v>
      </c>
      <c r="S161" s="18"/>
      <c r="T161" s="113"/>
      <c r="U161" s="113" t="s">
        <v>5</v>
      </c>
      <c r="V161" s="113"/>
      <c r="W161" s="113"/>
      <c r="X161" s="113" t="s">
        <v>5</v>
      </c>
      <c r="Y161" s="18"/>
      <c r="Z161" s="18"/>
      <c r="AA161" s="113" t="s">
        <v>5</v>
      </c>
      <c r="AB161" s="113" t="s">
        <v>7</v>
      </c>
      <c r="AC161" s="113"/>
      <c r="AD161" s="113" t="s">
        <v>5</v>
      </c>
      <c r="AE161" s="113"/>
      <c r="AF161" s="18"/>
      <c r="AG161" s="18" t="s">
        <v>5</v>
      </c>
      <c r="AH161" s="113" t="s">
        <v>5</v>
      </c>
      <c r="AI161" s="12">
        <f t="shared" si="12"/>
        <v>1</v>
      </c>
      <c r="AJ161" s="12">
        <f t="shared" si="13"/>
        <v>0</v>
      </c>
      <c r="AK161" s="3"/>
      <c r="AL161" s="3"/>
      <c r="AM161" s="4"/>
      <c r="AN161" s="4"/>
    </row>
    <row r="162" spans="1:40" ht="0.6" customHeight="1" thickBot="1">
      <c r="A162" s="41">
        <v>1446666</v>
      </c>
      <c r="B162" s="50" t="s">
        <v>81</v>
      </c>
      <c r="C162" s="6" t="s">
        <v>16</v>
      </c>
      <c r="D162" s="18" t="s">
        <v>9</v>
      </c>
      <c r="E162" s="18"/>
      <c r="F162" s="113" t="s">
        <v>5</v>
      </c>
      <c r="G162" s="113" t="s">
        <v>5</v>
      </c>
      <c r="H162" s="113" t="s">
        <v>5</v>
      </c>
      <c r="I162" s="113" t="s">
        <v>5</v>
      </c>
      <c r="J162" s="113" t="s">
        <v>5</v>
      </c>
      <c r="K162" s="18" t="s">
        <v>9</v>
      </c>
      <c r="L162" s="18"/>
      <c r="M162" s="113" t="s">
        <v>5</v>
      </c>
      <c r="N162" s="113" t="s">
        <v>5</v>
      </c>
      <c r="O162" s="113" t="s">
        <v>5</v>
      </c>
      <c r="P162" s="113" t="s">
        <v>5</v>
      </c>
      <c r="Q162" s="113" t="s">
        <v>5</v>
      </c>
      <c r="R162" s="18"/>
      <c r="S162" s="18"/>
      <c r="T162" s="113" t="s">
        <v>5</v>
      </c>
      <c r="U162" s="113" t="s">
        <v>5</v>
      </c>
      <c r="V162" s="113" t="s">
        <v>5</v>
      </c>
      <c r="W162" s="113" t="s">
        <v>5</v>
      </c>
      <c r="X162" s="113" t="s">
        <v>5</v>
      </c>
      <c r="Y162" s="18" t="s">
        <v>9</v>
      </c>
      <c r="Z162" s="18"/>
      <c r="AA162" s="113" t="s">
        <v>5</v>
      </c>
      <c r="AB162" s="113" t="s">
        <v>5</v>
      </c>
      <c r="AC162" s="113" t="s">
        <v>5</v>
      </c>
      <c r="AD162" s="113" t="s">
        <v>5</v>
      </c>
      <c r="AE162" s="113" t="s">
        <v>7</v>
      </c>
      <c r="AF162" s="18"/>
      <c r="AG162" s="18"/>
      <c r="AH162" s="113" t="s">
        <v>5</v>
      </c>
      <c r="AI162" s="6">
        <f>COUNTIF(D162:AH162,"pd")</f>
        <v>1</v>
      </c>
      <c r="AJ162" s="6">
        <f>COUNTIF(D162:AH162,"pf")</f>
        <v>3</v>
      </c>
      <c r="AK162" s="3"/>
      <c r="AL162" s="3"/>
      <c r="AM162" s="4"/>
      <c r="AN162" s="4"/>
    </row>
    <row r="163" spans="1:40" ht="15.75" thickBot="1">
      <c r="A163" s="39">
        <v>1420221</v>
      </c>
      <c r="B163" s="61" t="s">
        <v>162</v>
      </c>
      <c r="C163" s="6" t="s">
        <v>16</v>
      </c>
      <c r="D163" s="18"/>
      <c r="E163" s="18" t="s">
        <v>5</v>
      </c>
      <c r="F163" s="113"/>
      <c r="G163" s="113"/>
      <c r="H163" s="113" t="s">
        <v>5</v>
      </c>
      <c r="I163" s="113" t="s">
        <v>7</v>
      </c>
      <c r="J163" s="113"/>
      <c r="K163" s="18" t="s">
        <v>5</v>
      </c>
      <c r="L163" s="18"/>
      <c r="M163" s="113"/>
      <c r="N163" s="113" t="s">
        <v>5</v>
      </c>
      <c r="O163" s="113"/>
      <c r="P163" s="113" t="s">
        <v>5</v>
      </c>
      <c r="Q163" s="113" t="s">
        <v>5</v>
      </c>
      <c r="R163" s="18"/>
      <c r="S163" s="18"/>
      <c r="T163" s="113" t="s">
        <v>5</v>
      </c>
      <c r="U163" s="113" t="s">
        <v>5</v>
      </c>
      <c r="V163" s="113"/>
      <c r="W163" s="113" t="s">
        <v>5</v>
      </c>
      <c r="X163" s="113"/>
      <c r="Y163" s="18" t="s">
        <v>5</v>
      </c>
      <c r="Z163" s="18" t="s">
        <v>5</v>
      </c>
      <c r="AA163" s="113"/>
      <c r="AB163" s="113" t="s">
        <v>5</v>
      </c>
      <c r="AC163" s="113" t="s">
        <v>5</v>
      </c>
      <c r="AD163" s="113" t="s">
        <v>7</v>
      </c>
      <c r="AE163" s="113"/>
      <c r="AF163" s="18" t="s">
        <v>5</v>
      </c>
      <c r="AG163" s="18" t="s">
        <v>9</v>
      </c>
      <c r="AH163" s="113" t="s">
        <v>5</v>
      </c>
      <c r="AI163" s="12">
        <f>COUNTIF(D163:AH163,"PD")</f>
        <v>2</v>
      </c>
      <c r="AJ163" s="12">
        <f>COUNTIF(D163:AH163,"PF")</f>
        <v>1</v>
      </c>
      <c r="AK163" s="3"/>
      <c r="AL163" s="3"/>
      <c r="AM163" s="4"/>
      <c r="AN163" s="4"/>
    </row>
    <row r="164" spans="1:40" ht="15.75" thickBot="1">
      <c r="A164" s="39">
        <v>1366991</v>
      </c>
      <c r="B164" s="50" t="s">
        <v>60</v>
      </c>
      <c r="C164" s="6" t="s">
        <v>16</v>
      </c>
      <c r="D164" s="18"/>
      <c r="E164" s="18"/>
      <c r="F164" s="113" t="s">
        <v>5</v>
      </c>
      <c r="G164" s="113" t="s">
        <v>5</v>
      </c>
      <c r="H164" s="113" t="s">
        <v>5</v>
      </c>
      <c r="I164" s="113" t="s">
        <v>5</v>
      </c>
      <c r="J164" s="113" t="s">
        <v>7</v>
      </c>
      <c r="K164" s="18"/>
      <c r="L164" s="18"/>
      <c r="M164" s="113" t="s">
        <v>5</v>
      </c>
      <c r="N164" s="113" t="s">
        <v>5</v>
      </c>
      <c r="O164" s="113" t="s">
        <v>5</v>
      </c>
      <c r="P164" s="113" t="s">
        <v>5</v>
      </c>
      <c r="Q164" s="113" t="s">
        <v>5</v>
      </c>
      <c r="R164" s="18"/>
      <c r="S164" s="18"/>
      <c r="T164" s="113" t="s">
        <v>5</v>
      </c>
      <c r="U164" s="113" t="s">
        <v>5</v>
      </c>
      <c r="V164" s="113" t="s">
        <v>5</v>
      </c>
      <c r="W164" s="113" t="s">
        <v>5</v>
      </c>
      <c r="X164" s="113" t="s">
        <v>5</v>
      </c>
      <c r="Y164" s="18"/>
      <c r="Z164" s="18"/>
      <c r="AA164" s="113" t="s">
        <v>5</v>
      </c>
      <c r="AB164" s="113" t="s">
        <v>5</v>
      </c>
      <c r="AC164" s="113" t="s">
        <v>5</v>
      </c>
      <c r="AD164" s="113" t="s">
        <v>5</v>
      </c>
      <c r="AE164" s="113" t="s">
        <v>5</v>
      </c>
      <c r="AF164" s="18" t="s">
        <v>9</v>
      </c>
      <c r="AG164" s="18"/>
      <c r="AH164" s="113" t="s">
        <v>5</v>
      </c>
      <c r="AI164" s="12">
        <f>COUNTIF(D164:AH164,"PD")</f>
        <v>1</v>
      </c>
      <c r="AJ164" s="12">
        <f>COUNTIF(D164:AH164,"PF")</f>
        <v>1</v>
      </c>
      <c r="AK164" s="3"/>
      <c r="AL164" s="3"/>
      <c r="AM164" s="4"/>
      <c r="AN164" s="4"/>
    </row>
    <row r="165" spans="1:40" ht="15.75" thickBot="1">
      <c r="A165" s="39">
        <v>2171346</v>
      </c>
      <c r="B165" s="61" t="s">
        <v>163</v>
      </c>
      <c r="C165" s="6" t="s">
        <v>16</v>
      </c>
      <c r="D165" s="18"/>
      <c r="E165" s="18" t="s">
        <v>5</v>
      </c>
      <c r="F165" s="113"/>
      <c r="G165" s="113"/>
      <c r="H165" s="113" t="s">
        <v>5</v>
      </c>
      <c r="I165" s="113"/>
      <c r="J165" s="113"/>
      <c r="K165" s="18" t="s">
        <v>5</v>
      </c>
      <c r="L165" s="18"/>
      <c r="M165" s="113" t="s">
        <v>7</v>
      </c>
      <c r="N165" s="113" t="s">
        <v>5</v>
      </c>
      <c r="O165" s="113"/>
      <c r="P165" s="113"/>
      <c r="Q165" s="113" t="s">
        <v>5</v>
      </c>
      <c r="R165" s="18" t="s">
        <v>5</v>
      </c>
      <c r="S165" s="18" t="s">
        <v>9</v>
      </c>
      <c r="T165" s="113" t="s">
        <v>5</v>
      </c>
      <c r="U165" s="113" t="s">
        <v>5</v>
      </c>
      <c r="V165" s="113"/>
      <c r="W165" s="113" t="s">
        <v>5</v>
      </c>
      <c r="X165" s="113"/>
      <c r="Y165" s="18"/>
      <c r="Z165" s="18" t="s">
        <v>5</v>
      </c>
      <c r="AA165" s="113"/>
      <c r="AB165" s="113"/>
      <c r="AC165" s="113" t="s">
        <v>5</v>
      </c>
      <c r="AD165" s="113" t="s">
        <v>5</v>
      </c>
      <c r="AE165" s="113"/>
      <c r="AF165" s="18" t="s">
        <v>5</v>
      </c>
      <c r="AG165" s="18" t="s">
        <v>5</v>
      </c>
      <c r="AH165" s="113"/>
      <c r="AI165" s="12">
        <f>COUNTIF(D165:AH165,"PD")</f>
        <v>1</v>
      </c>
      <c r="AJ165" s="12">
        <f>COUNTIF(D165:AH165,"PF")</f>
        <v>1</v>
      </c>
      <c r="AK165" s="3"/>
      <c r="AL165" s="3"/>
      <c r="AM165" s="4"/>
      <c r="AN165" s="4"/>
    </row>
    <row r="166" spans="1:40">
      <c r="A166" s="39"/>
      <c r="B166" s="50"/>
      <c r="C166" s="6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6"/>
      <c r="AJ166" s="6"/>
      <c r="AK166" s="6"/>
      <c r="AL166" s="6"/>
      <c r="AM166" s="12"/>
      <c r="AN166" s="12"/>
    </row>
    <row r="167" spans="1:40" ht="15" customHeight="1">
      <c r="A167" s="125" t="s">
        <v>133</v>
      </c>
      <c r="B167" s="125"/>
      <c r="C167" s="125"/>
      <c r="D167" s="127" t="s">
        <v>175</v>
      </c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7"/>
      <c r="AJ167" s="7"/>
      <c r="AK167" s="7"/>
      <c r="AL167" s="7"/>
      <c r="AM167" s="7"/>
      <c r="AN167" s="7"/>
    </row>
    <row r="168" spans="1:40" ht="15" customHeight="1">
      <c r="A168" s="126" t="s">
        <v>24</v>
      </c>
      <c r="B168" s="126"/>
      <c r="C168" s="126"/>
      <c r="D168" s="126" t="s">
        <v>25</v>
      </c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04"/>
      <c r="AH168" s="106"/>
      <c r="AI168" s="123"/>
      <c r="AJ168" s="123"/>
      <c r="AK168" s="123"/>
      <c r="AL168" s="123"/>
      <c r="AM168" s="123"/>
      <c r="AN168" s="123"/>
    </row>
    <row r="169" spans="1:40" ht="1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04"/>
      <c r="AH169" s="106"/>
      <c r="AI169" s="124" t="s">
        <v>2</v>
      </c>
      <c r="AJ169" s="124"/>
      <c r="AK169" s="124"/>
      <c r="AL169" s="124"/>
      <c r="AM169" s="124" t="s">
        <v>3</v>
      </c>
      <c r="AN169" s="124"/>
    </row>
    <row r="170" spans="1:40" ht="15" customHeight="1" thickBot="1">
      <c r="A170" s="38" t="s">
        <v>26</v>
      </c>
      <c r="B170" s="104" t="s">
        <v>27</v>
      </c>
      <c r="C170" s="118" t="s">
        <v>28</v>
      </c>
      <c r="D170" s="17">
        <v>1</v>
      </c>
      <c r="E170" s="17">
        <v>2</v>
      </c>
      <c r="F170" s="6">
        <v>3</v>
      </c>
      <c r="G170" s="6">
        <v>4</v>
      </c>
      <c r="H170" s="6">
        <v>5</v>
      </c>
      <c r="I170" s="6">
        <v>6</v>
      </c>
      <c r="J170" s="6">
        <v>7</v>
      </c>
      <c r="K170" s="17">
        <v>8</v>
      </c>
      <c r="L170" s="17">
        <v>9</v>
      </c>
      <c r="M170" s="6">
        <v>10</v>
      </c>
      <c r="N170" s="6">
        <v>11</v>
      </c>
      <c r="O170" s="6">
        <v>12</v>
      </c>
      <c r="P170" s="6">
        <v>13</v>
      </c>
      <c r="Q170" s="6">
        <v>14</v>
      </c>
      <c r="R170" s="17">
        <v>15</v>
      </c>
      <c r="S170" s="17">
        <v>16</v>
      </c>
      <c r="T170" s="6">
        <v>17</v>
      </c>
      <c r="U170" s="6">
        <v>18</v>
      </c>
      <c r="V170" s="6">
        <v>19</v>
      </c>
      <c r="W170" s="6">
        <v>20</v>
      </c>
      <c r="X170" s="6">
        <v>21</v>
      </c>
      <c r="Y170" s="17">
        <v>22</v>
      </c>
      <c r="Z170" s="17">
        <v>23</v>
      </c>
      <c r="AA170" s="6">
        <v>24</v>
      </c>
      <c r="AB170" s="6">
        <v>25</v>
      </c>
      <c r="AC170" s="6">
        <v>26</v>
      </c>
      <c r="AD170" s="6">
        <v>27</v>
      </c>
      <c r="AE170" s="6">
        <v>28</v>
      </c>
      <c r="AF170" s="17">
        <v>29</v>
      </c>
      <c r="AG170" s="17">
        <v>30</v>
      </c>
      <c r="AH170" s="6">
        <v>31</v>
      </c>
      <c r="AI170" s="12" t="s">
        <v>7</v>
      </c>
      <c r="AJ170" s="12" t="s">
        <v>9</v>
      </c>
      <c r="AK170" s="12" t="s">
        <v>11</v>
      </c>
      <c r="AL170" s="12" t="s">
        <v>13</v>
      </c>
      <c r="AM170" s="12" t="s">
        <v>7</v>
      </c>
      <c r="AN170" s="12" t="s">
        <v>9</v>
      </c>
    </row>
    <row r="171" spans="1:40" ht="25.5" customHeight="1" thickBot="1">
      <c r="A171" s="39">
        <v>1698784</v>
      </c>
      <c r="B171" s="50" t="s">
        <v>147</v>
      </c>
      <c r="C171" s="6" t="s">
        <v>30</v>
      </c>
      <c r="D171" s="18"/>
      <c r="E171" s="18"/>
      <c r="F171" s="113"/>
      <c r="G171" s="113" t="s">
        <v>5</v>
      </c>
      <c r="H171" s="113" t="s">
        <v>5</v>
      </c>
      <c r="I171" s="113" t="s">
        <v>5</v>
      </c>
      <c r="J171" s="113" t="s">
        <v>5</v>
      </c>
      <c r="K171" s="18"/>
      <c r="L171" s="18"/>
      <c r="M171" s="113"/>
      <c r="N171" s="113" t="s">
        <v>5</v>
      </c>
      <c r="O171" s="113" t="s">
        <v>5</v>
      </c>
      <c r="P171" s="113" t="s">
        <v>5</v>
      </c>
      <c r="Q171" s="113" t="s">
        <v>5</v>
      </c>
      <c r="R171" s="18"/>
      <c r="S171" s="18"/>
      <c r="T171" s="113"/>
      <c r="U171" s="113" t="s">
        <v>5</v>
      </c>
      <c r="V171" s="113" t="s">
        <v>5</v>
      </c>
      <c r="W171" s="113" t="s">
        <v>5</v>
      </c>
      <c r="X171" s="113" t="s">
        <v>5</v>
      </c>
      <c r="Y171" s="18"/>
      <c r="Z171" s="18" t="s">
        <v>9</v>
      </c>
      <c r="AA171" s="113"/>
      <c r="AB171" s="113" t="s">
        <v>5</v>
      </c>
      <c r="AC171" s="113" t="s">
        <v>5</v>
      </c>
      <c r="AD171" s="113" t="s">
        <v>5</v>
      </c>
      <c r="AE171" s="113" t="s">
        <v>5</v>
      </c>
      <c r="AF171" s="18"/>
      <c r="AG171" s="18"/>
      <c r="AH171" s="113"/>
      <c r="AI171" s="15"/>
      <c r="AJ171" s="15"/>
      <c r="AK171" s="15"/>
      <c r="AL171" s="15"/>
      <c r="AM171" s="12">
        <f t="shared" ref="AM171:AM180" si="14">COUNTIF(D171:AH171,"PD")</f>
        <v>0</v>
      </c>
      <c r="AN171" s="12">
        <f t="shared" ref="AN171:AN180" si="15">COUNTIF(D171:AH171,"PF")</f>
        <v>1</v>
      </c>
    </row>
    <row r="172" spans="1:40" ht="15.75" thickBot="1">
      <c r="A172" s="38">
        <v>1515443</v>
      </c>
      <c r="B172" s="19" t="s">
        <v>50</v>
      </c>
      <c r="C172" s="6" t="s">
        <v>30</v>
      </c>
      <c r="D172" s="18"/>
      <c r="E172" s="18"/>
      <c r="F172" s="113"/>
      <c r="G172" s="113"/>
      <c r="H172" s="113"/>
      <c r="I172" s="113" t="s">
        <v>5</v>
      </c>
      <c r="J172" s="113"/>
      <c r="K172" s="18"/>
      <c r="L172" s="18" t="s">
        <v>9</v>
      </c>
      <c r="M172" s="113"/>
      <c r="N172" s="113" t="s">
        <v>5</v>
      </c>
      <c r="O172" s="113"/>
      <c r="P172" s="113" t="s">
        <v>5</v>
      </c>
      <c r="Q172" s="113"/>
      <c r="R172" s="18"/>
      <c r="S172" s="18" t="s">
        <v>9</v>
      </c>
      <c r="T172" s="113"/>
      <c r="U172" s="113" t="s">
        <v>5</v>
      </c>
      <c r="V172" s="113"/>
      <c r="W172" s="113" t="s">
        <v>5</v>
      </c>
      <c r="X172" s="113"/>
      <c r="Y172" s="18"/>
      <c r="Z172" s="18" t="s">
        <v>9</v>
      </c>
      <c r="AA172" s="113"/>
      <c r="AB172" s="113" t="s">
        <v>5</v>
      </c>
      <c r="AC172" s="113"/>
      <c r="AD172" s="113" t="s">
        <v>5</v>
      </c>
      <c r="AE172" s="113"/>
      <c r="AF172" s="18"/>
      <c r="AG172" s="18" t="s">
        <v>9</v>
      </c>
      <c r="AH172" s="113"/>
      <c r="AI172" s="12"/>
      <c r="AJ172" s="12"/>
      <c r="AK172" s="12"/>
      <c r="AL172" s="12"/>
      <c r="AM172" s="12">
        <f t="shared" si="14"/>
        <v>0</v>
      </c>
      <c r="AN172" s="12">
        <f t="shared" si="15"/>
        <v>4</v>
      </c>
    </row>
    <row r="173" spans="1:40" ht="15.75" thickBot="1">
      <c r="A173" s="38">
        <v>1366070</v>
      </c>
      <c r="B173" s="51" t="s">
        <v>36</v>
      </c>
      <c r="C173" s="6" t="s">
        <v>30</v>
      </c>
      <c r="D173" s="18"/>
      <c r="E173" s="18"/>
      <c r="F173" s="113" t="s">
        <v>5</v>
      </c>
      <c r="G173" s="113" t="s">
        <v>7</v>
      </c>
      <c r="H173" s="113"/>
      <c r="I173" s="113" t="s">
        <v>5</v>
      </c>
      <c r="J173" s="113"/>
      <c r="K173" s="18"/>
      <c r="L173" s="18"/>
      <c r="M173" s="113" t="s">
        <v>5</v>
      </c>
      <c r="N173" s="113" t="s">
        <v>7</v>
      </c>
      <c r="O173" s="113"/>
      <c r="P173" s="113" t="s">
        <v>5</v>
      </c>
      <c r="Q173" s="113"/>
      <c r="R173" s="18"/>
      <c r="S173" s="18"/>
      <c r="T173" s="113" t="s">
        <v>5</v>
      </c>
      <c r="U173" s="113" t="s">
        <v>7</v>
      </c>
      <c r="V173" s="113"/>
      <c r="W173" s="113" t="s">
        <v>5</v>
      </c>
      <c r="X173" s="113"/>
      <c r="Y173" s="18"/>
      <c r="Z173" s="18"/>
      <c r="AA173" s="113"/>
      <c r="AB173" s="113"/>
      <c r="AC173" s="113"/>
      <c r="AD173" s="113"/>
      <c r="AE173" s="113"/>
      <c r="AF173" s="18"/>
      <c r="AG173" s="18"/>
      <c r="AH173" s="113"/>
      <c r="AI173" s="12"/>
      <c r="AJ173" s="12"/>
      <c r="AK173" s="12"/>
      <c r="AL173" s="12"/>
      <c r="AM173" s="12">
        <f t="shared" si="14"/>
        <v>3</v>
      </c>
      <c r="AN173" s="12">
        <f t="shared" si="15"/>
        <v>0</v>
      </c>
    </row>
    <row r="174" spans="1:40" ht="15.75" thickBot="1">
      <c r="A174" s="39">
        <v>1186938</v>
      </c>
      <c r="B174" s="50" t="s">
        <v>63</v>
      </c>
      <c r="C174" s="6" t="s">
        <v>30</v>
      </c>
      <c r="D174" s="18"/>
      <c r="E174" s="18" t="s">
        <v>9</v>
      </c>
      <c r="F174" s="113" t="s">
        <v>5</v>
      </c>
      <c r="G174" s="113" t="s">
        <v>7</v>
      </c>
      <c r="H174" s="113" t="s">
        <v>5</v>
      </c>
      <c r="I174" s="113"/>
      <c r="J174" s="113"/>
      <c r="K174" s="18" t="s">
        <v>5</v>
      </c>
      <c r="L174" s="18"/>
      <c r="M174" s="113" t="s">
        <v>5</v>
      </c>
      <c r="N174" s="113"/>
      <c r="O174" s="113" t="s">
        <v>7</v>
      </c>
      <c r="P174" s="113"/>
      <c r="Q174" s="113"/>
      <c r="R174" s="18" t="s">
        <v>5</v>
      </c>
      <c r="S174" s="18"/>
      <c r="T174" s="113" t="s">
        <v>5</v>
      </c>
      <c r="U174" s="113"/>
      <c r="V174" s="113" t="s">
        <v>7</v>
      </c>
      <c r="W174" s="113"/>
      <c r="X174" s="113"/>
      <c r="Y174" s="18" t="s">
        <v>5</v>
      </c>
      <c r="Z174" s="18"/>
      <c r="AA174" s="113" t="s">
        <v>5</v>
      </c>
      <c r="AB174" s="113"/>
      <c r="AC174" s="113" t="s">
        <v>7</v>
      </c>
      <c r="AD174" s="113"/>
      <c r="AE174" s="113"/>
      <c r="AF174" s="18" t="s">
        <v>5</v>
      </c>
      <c r="AG174" s="18"/>
      <c r="AH174" s="113" t="s">
        <v>5</v>
      </c>
      <c r="AI174" s="12"/>
      <c r="AJ174" s="12"/>
      <c r="AK174" s="12"/>
      <c r="AL174" s="12"/>
      <c r="AM174" s="12">
        <f t="shared" si="14"/>
        <v>4</v>
      </c>
      <c r="AN174" s="12">
        <f t="shared" si="15"/>
        <v>1</v>
      </c>
    </row>
    <row r="175" spans="1:40" ht="15.75" thickBot="1">
      <c r="A175" s="39">
        <v>376201</v>
      </c>
      <c r="B175" s="50" t="s">
        <v>34</v>
      </c>
      <c r="C175" s="6" t="s">
        <v>30</v>
      </c>
      <c r="D175" s="18" t="s">
        <v>9</v>
      </c>
      <c r="E175" s="18"/>
      <c r="F175" s="113" t="s">
        <v>5</v>
      </c>
      <c r="G175" s="113" t="s">
        <v>5</v>
      </c>
      <c r="H175" s="113" t="s">
        <v>5</v>
      </c>
      <c r="I175" s="113" t="s">
        <v>7</v>
      </c>
      <c r="J175" s="113" t="s">
        <v>5</v>
      </c>
      <c r="K175" s="18"/>
      <c r="L175" s="18"/>
      <c r="M175" s="113" t="s">
        <v>5</v>
      </c>
      <c r="N175" s="113" t="s">
        <v>5</v>
      </c>
      <c r="O175" s="113" t="s">
        <v>7</v>
      </c>
      <c r="P175" s="113" t="s">
        <v>5</v>
      </c>
      <c r="Q175" s="113" t="s">
        <v>5</v>
      </c>
      <c r="R175" s="18"/>
      <c r="S175" s="18"/>
      <c r="T175" s="113" t="s">
        <v>5</v>
      </c>
      <c r="U175" s="113" t="s">
        <v>5</v>
      </c>
      <c r="V175" s="113" t="s">
        <v>7</v>
      </c>
      <c r="W175" s="113" t="s">
        <v>5</v>
      </c>
      <c r="X175" s="113" t="s">
        <v>5</v>
      </c>
      <c r="Y175" s="18"/>
      <c r="Z175" s="18"/>
      <c r="AA175" s="113" t="s">
        <v>5</v>
      </c>
      <c r="AB175" s="113" t="s">
        <v>5</v>
      </c>
      <c r="AC175" s="113" t="s">
        <v>5</v>
      </c>
      <c r="AD175" s="113" t="s">
        <v>7</v>
      </c>
      <c r="AE175" s="113" t="s">
        <v>5</v>
      </c>
      <c r="AF175" s="18" t="s">
        <v>9</v>
      </c>
      <c r="AG175" s="18"/>
      <c r="AH175" s="113" t="s">
        <v>5</v>
      </c>
      <c r="AI175" s="15"/>
      <c r="AJ175" s="15"/>
      <c r="AK175" s="15"/>
      <c r="AL175" s="15"/>
      <c r="AM175" s="12">
        <f t="shared" si="14"/>
        <v>4</v>
      </c>
      <c r="AN175" s="12">
        <f t="shared" si="15"/>
        <v>2</v>
      </c>
    </row>
    <row r="176" spans="1:40" ht="15" customHeight="1" thickBot="1">
      <c r="A176" s="39">
        <v>377008</v>
      </c>
      <c r="B176" s="50" t="s">
        <v>145</v>
      </c>
      <c r="C176" s="6" t="s">
        <v>30</v>
      </c>
      <c r="D176" s="18"/>
      <c r="E176" s="18"/>
      <c r="F176" s="113"/>
      <c r="G176" s="113"/>
      <c r="H176" s="113" t="s">
        <v>5</v>
      </c>
      <c r="I176" s="113"/>
      <c r="J176" s="113"/>
      <c r="K176" s="18"/>
      <c r="L176" s="18"/>
      <c r="M176" s="113"/>
      <c r="N176" s="113"/>
      <c r="O176" s="113" t="s">
        <v>5</v>
      </c>
      <c r="P176" s="113"/>
      <c r="Q176" s="113"/>
      <c r="R176" s="18"/>
      <c r="S176" s="18" t="s">
        <v>9</v>
      </c>
      <c r="T176" s="113"/>
      <c r="U176" s="113"/>
      <c r="V176" s="113" t="s">
        <v>5</v>
      </c>
      <c r="W176" s="113"/>
      <c r="X176" s="113"/>
      <c r="Y176" s="18"/>
      <c r="Z176" s="18" t="s">
        <v>5</v>
      </c>
      <c r="AA176" s="113"/>
      <c r="AB176" s="113"/>
      <c r="AC176" s="113" t="s">
        <v>5</v>
      </c>
      <c r="AD176" s="113"/>
      <c r="AE176" s="113"/>
      <c r="AF176" s="18"/>
      <c r="AG176" s="18" t="s">
        <v>5</v>
      </c>
      <c r="AH176" s="113"/>
      <c r="AI176" s="15"/>
      <c r="AJ176" s="15"/>
      <c r="AK176" s="15"/>
      <c r="AL176" s="15"/>
      <c r="AM176" s="12">
        <f t="shared" si="14"/>
        <v>0</v>
      </c>
      <c r="AN176" s="12">
        <f t="shared" si="15"/>
        <v>1</v>
      </c>
    </row>
    <row r="177" spans="1:40" ht="15" customHeight="1" thickBot="1">
      <c r="A177" s="38">
        <v>377012</v>
      </c>
      <c r="B177" s="19" t="s">
        <v>31</v>
      </c>
      <c r="C177" s="6" t="s">
        <v>30</v>
      </c>
      <c r="D177" s="18"/>
      <c r="E177" s="18"/>
      <c r="F177" s="113" t="s">
        <v>7</v>
      </c>
      <c r="G177" s="113" t="s">
        <v>5</v>
      </c>
      <c r="H177" s="113" t="s">
        <v>5</v>
      </c>
      <c r="I177" s="113"/>
      <c r="J177" s="113" t="s">
        <v>5</v>
      </c>
      <c r="K177" s="18"/>
      <c r="L177" s="18"/>
      <c r="M177" s="113" t="s">
        <v>7</v>
      </c>
      <c r="N177" s="113" t="s">
        <v>5</v>
      </c>
      <c r="O177" s="113" t="s">
        <v>5</v>
      </c>
      <c r="P177" s="113"/>
      <c r="Q177" s="113" t="s">
        <v>5</v>
      </c>
      <c r="R177" s="18"/>
      <c r="S177" s="18"/>
      <c r="T177" s="113" t="s">
        <v>7</v>
      </c>
      <c r="U177" s="113" t="s">
        <v>5</v>
      </c>
      <c r="V177" s="113" t="s">
        <v>5</v>
      </c>
      <c r="W177" s="113"/>
      <c r="X177" s="113" t="s">
        <v>5</v>
      </c>
      <c r="Y177" s="18"/>
      <c r="Z177" s="18"/>
      <c r="AA177" s="113" t="s">
        <v>7</v>
      </c>
      <c r="AB177" s="113" t="s">
        <v>5</v>
      </c>
      <c r="AC177" s="113" t="s">
        <v>5</v>
      </c>
      <c r="AD177" s="113"/>
      <c r="AE177" s="113" t="s">
        <v>5</v>
      </c>
      <c r="AF177" s="18"/>
      <c r="AG177" s="18"/>
      <c r="AH177" s="113" t="s">
        <v>7</v>
      </c>
      <c r="AI177" s="15"/>
      <c r="AJ177" s="15"/>
      <c r="AK177" s="15"/>
      <c r="AL177" s="15"/>
      <c r="AM177" s="12">
        <f t="shared" si="14"/>
        <v>5</v>
      </c>
      <c r="AN177" s="12">
        <f t="shared" si="15"/>
        <v>0</v>
      </c>
    </row>
    <row r="178" spans="1:40" ht="15" customHeight="1" thickBot="1">
      <c r="A178" s="39">
        <v>359673</v>
      </c>
      <c r="B178" s="50" t="s">
        <v>35</v>
      </c>
      <c r="C178" s="6" t="s">
        <v>30</v>
      </c>
      <c r="D178" s="18"/>
      <c r="E178" s="18" t="s">
        <v>7</v>
      </c>
      <c r="F178" s="113" t="s">
        <v>5</v>
      </c>
      <c r="G178" s="113" t="s">
        <v>5</v>
      </c>
      <c r="H178" s="113" t="s">
        <v>7</v>
      </c>
      <c r="I178" s="113" t="s">
        <v>5</v>
      </c>
      <c r="J178" s="113" t="s">
        <v>5</v>
      </c>
      <c r="K178" s="18"/>
      <c r="L178" s="18"/>
      <c r="M178" s="113" t="s">
        <v>5</v>
      </c>
      <c r="N178" s="113" t="s">
        <v>5</v>
      </c>
      <c r="O178" s="113" t="s">
        <v>5</v>
      </c>
      <c r="P178" s="113" t="s">
        <v>5</v>
      </c>
      <c r="Q178" s="113" t="s">
        <v>5</v>
      </c>
      <c r="R178" s="18"/>
      <c r="S178" s="18"/>
      <c r="T178" s="113" t="s">
        <v>5</v>
      </c>
      <c r="U178" s="113" t="s">
        <v>5</v>
      </c>
      <c r="V178" s="113" t="s">
        <v>5</v>
      </c>
      <c r="W178" s="113" t="s">
        <v>5</v>
      </c>
      <c r="X178" s="113" t="s">
        <v>5</v>
      </c>
      <c r="Y178" s="18"/>
      <c r="Z178" s="18"/>
      <c r="AA178" s="113" t="s">
        <v>5</v>
      </c>
      <c r="AB178" s="113" t="s">
        <v>5</v>
      </c>
      <c r="AC178" s="113" t="s">
        <v>5</v>
      </c>
      <c r="AD178" s="113" t="s">
        <v>5</v>
      </c>
      <c r="AE178" s="113" t="s">
        <v>5</v>
      </c>
      <c r="AF178" s="18"/>
      <c r="AG178" s="18"/>
      <c r="AH178" s="113" t="s">
        <v>5</v>
      </c>
      <c r="AI178" s="15"/>
      <c r="AJ178" s="15"/>
      <c r="AK178" s="15"/>
      <c r="AL178" s="15"/>
      <c r="AM178" s="12">
        <f t="shared" si="14"/>
        <v>2</v>
      </c>
      <c r="AN178" s="12">
        <f t="shared" si="15"/>
        <v>0</v>
      </c>
    </row>
    <row r="179" spans="1:40" ht="25.5" customHeight="1" thickBot="1">
      <c r="A179" s="39">
        <v>374814</v>
      </c>
      <c r="B179" s="50" t="s">
        <v>146</v>
      </c>
      <c r="C179" s="6" t="s">
        <v>30</v>
      </c>
      <c r="D179" s="18"/>
      <c r="E179" s="18"/>
      <c r="F179" s="113"/>
      <c r="G179" s="113"/>
      <c r="H179" s="113"/>
      <c r="I179" s="113" t="s">
        <v>5</v>
      </c>
      <c r="J179" s="113"/>
      <c r="K179" s="18"/>
      <c r="L179" s="18"/>
      <c r="M179" s="113"/>
      <c r="N179" s="113"/>
      <c r="O179" s="113"/>
      <c r="P179" s="113" t="s">
        <v>5</v>
      </c>
      <c r="Q179" s="113"/>
      <c r="R179" s="18" t="s">
        <v>5</v>
      </c>
      <c r="S179" s="18"/>
      <c r="T179" s="113"/>
      <c r="U179" s="113"/>
      <c r="V179" s="113"/>
      <c r="W179" s="113" t="s">
        <v>5</v>
      </c>
      <c r="X179" s="113"/>
      <c r="Y179" s="18" t="s">
        <v>5</v>
      </c>
      <c r="Z179" s="18"/>
      <c r="AA179" s="113"/>
      <c r="AB179" s="113"/>
      <c r="AC179" s="113"/>
      <c r="AD179" s="113" t="s">
        <v>5</v>
      </c>
      <c r="AE179" s="113"/>
      <c r="AF179" s="18"/>
      <c r="AG179" s="18" t="s">
        <v>9</v>
      </c>
      <c r="AH179" s="113"/>
      <c r="AI179" s="15"/>
      <c r="AJ179" s="15"/>
      <c r="AK179" s="15"/>
      <c r="AL179" s="15"/>
      <c r="AM179" s="12">
        <f t="shared" si="14"/>
        <v>0</v>
      </c>
      <c r="AN179" s="12">
        <f t="shared" si="15"/>
        <v>1</v>
      </c>
    </row>
    <row r="180" spans="1:40" ht="15.75" thickBot="1">
      <c r="A180" s="39">
        <v>2415767</v>
      </c>
      <c r="B180" s="50" t="s">
        <v>144</v>
      </c>
      <c r="C180" s="6" t="s">
        <v>30</v>
      </c>
      <c r="D180" s="18"/>
      <c r="E180" s="18"/>
      <c r="F180" s="113"/>
      <c r="G180" s="113" t="s">
        <v>5</v>
      </c>
      <c r="H180" s="113"/>
      <c r="I180" s="113"/>
      <c r="J180" s="113" t="s">
        <v>5</v>
      </c>
      <c r="K180" s="18"/>
      <c r="L180" s="18"/>
      <c r="M180" s="113"/>
      <c r="N180" s="113" t="s">
        <v>5</v>
      </c>
      <c r="O180" s="113"/>
      <c r="P180" s="113"/>
      <c r="Q180" s="113" t="s">
        <v>5</v>
      </c>
      <c r="R180" s="18"/>
      <c r="S180" s="18"/>
      <c r="T180" s="113" t="s">
        <v>5</v>
      </c>
      <c r="U180" s="113"/>
      <c r="V180" s="113"/>
      <c r="W180" s="113"/>
      <c r="X180" s="113" t="s">
        <v>5</v>
      </c>
      <c r="Y180" s="18"/>
      <c r="Z180" s="18"/>
      <c r="AA180" s="113"/>
      <c r="AB180" s="113" t="s">
        <v>7</v>
      </c>
      <c r="AC180" s="113"/>
      <c r="AD180" s="113"/>
      <c r="AE180" s="113" t="s">
        <v>5</v>
      </c>
      <c r="AF180" s="18"/>
      <c r="AG180" s="18"/>
      <c r="AH180" s="113"/>
      <c r="AI180" s="15"/>
      <c r="AJ180" s="15"/>
      <c r="AK180" s="15"/>
      <c r="AL180" s="15"/>
      <c r="AM180" s="12">
        <f t="shared" si="14"/>
        <v>1</v>
      </c>
      <c r="AN180" s="12">
        <f t="shared" si="15"/>
        <v>0</v>
      </c>
    </row>
    <row r="181" spans="1:40" ht="15.75" thickBot="1">
      <c r="A181" s="39">
        <v>1154065</v>
      </c>
      <c r="B181" s="50" t="s">
        <v>64</v>
      </c>
      <c r="C181" s="6" t="s">
        <v>76</v>
      </c>
      <c r="D181" s="18" t="s">
        <v>9</v>
      </c>
      <c r="E181" s="18"/>
      <c r="F181" s="113" t="s">
        <v>5</v>
      </c>
      <c r="G181" s="113" t="s">
        <v>5</v>
      </c>
      <c r="H181" s="113" t="s">
        <v>5</v>
      </c>
      <c r="I181" s="113" t="s">
        <v>5</v>
      </c>
      <c r="J181" s="113" t="s">
        <v>5</v>
      </c>
      <c r="K181" s="18" t="s">
        <v>9</v>
      </c>
      <c r="L181" s="18"/>
      <c r="M181" s="113" t="s">
        <v>5</v>
      </c>
      <c r="N181" s="113" t="s">
        <v>5</v>
      </c>
      <c r="O181" s="113" t="s">
        <v>5</v>
      </c>
      <c r="P181" s="113" t="s">
        <v>5</v>
      </c>
      <c r="Q181" s="113" t="s">
        <v>5</v>
      </c>
      <c r="R181" s="18" t="s">
        <v>9</v>
      </c>
      <c r="S181" s="18" t="s">
        <v>5</v>
      </c>
      <c r="T181" s="113"/>
      <c r="U181" s="113"/>
      <c r="V181" s="113"/>
      <c r="W181" s="113"/>
      <c r="X181" s="113"/>
      <c r="Y181" s="18"/>
      <c r="Z181" s="18"/>
      <c r="AA181" s="113"/>
      <c r="AB181" s="113"/>
      <c r="AC181" s="113"/>
      <c r="AD181" s="113"/>
      <c r="AE181" s="113"/>
      <c r="AF181" s="18"/>
      <c r="AG181" s="18"/>
      <c r="AH181" s="113"/>
      <c r="AI181" s="15">
        <f>COUNTIF(D181:AH181,"PD")</f>
        <v>0</v>
      </c>
      <c r="AJ181" s="15">
        <f>COUNTIF(D181:AH181,"PF")</f>
        <v>3</v>
      </c>
      <c r="AK181" s="15"/>
      <c r="AL181" s="15"/>
      <c r="AM181" s="12"/>
      <c r="AN181" s="12"/>
    </row>
    <row r="182" spans="1:40" ht="15.75" thickBot="1">
      <c r="A182" s="39">
        <v>1154375</v>
      </c>
      <c r="B182" s="50" t="s">
        <v>141</v>
      </c>
      <c r="C182" s="6" t="s">
        <v>76</v>
      </c>
      <c r="D182" s="18"/>
      <c r="E182" s="18"/>
      <c r="F182" s="113" t="s">
        <v>5</v>
      </c>
      <c r="G182" s="113"/>
      <c r="H182" s="113" t="s">
        <v>5</v>
      </c>
      <c r="I182" s="113" t="s">
        <v>5</v>
      </c>
      <c r="J182" s="113"/>
      <c r="K182" s="18" t="s">
        <v>9</v>
      </c>
      <c r="L182" s="18"/>
      <c r="M182" s="113"/>
      <c r="N182" s="113"/>
      <c r="O182" s="113"/>
      <c r="P182" s="113"/>
      <c r="Q182" s="113"/>
      <c r="R182" s="18"/>
      <c r="S182" s="18"/>
      <c r="T182" s="113"/>
      <c r="U182" s="113"/>
      <c r="V182" s="113" t="s">
        <v>5</v>
      </c>
      <c r="W182" s="113"/>
      <c r="X182" s="113" t="s">
        <v>9</v>
      </c>
      <c r="Y182" s="18"/>
      <c r="Z182" s="18" t="s">
        <v>7</v>
      </c>
      <c r="AA182" s="113"/>
      <c r="AB182" s="113" t="s">
        <v>5</v>
      </c>
      <c r="AC182" s="113" t="s">
        <v>5</v>
      </c>
      <c r="AD182" s="113"/>
      <c r="AE182" s="113"/>
      <c r="AF182" s="18"/>
      <c r="AG182" s="18"/>
      <c r="AH182" s="113" t="s">
        <v>7</v>
      </c>
      <c r="AI182" s="15">
        <f>COUNTIF(D182:AH182,"pd")</f>
        <v>2</v>
      </c>
      <c r="AJ182" s="15">
        <f>COUNTIF(D182:AH182,"pf")</f>
        <v>2</v>
      </c>
      <c r="AK182" s="15"/>
      <c r="AL182" s="15"/>
      <c r="AM182" s="12"/>
      <c r="AN182" s="12"/>
    </row>
    <row r="183" spans="1:40">
      <c r="A183" s="38"/>
      <c r="B183" s="19"/>
      <c r="C183" s="6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5"/>
      <c r="AJ183" s="15"/>
      <c r="AK183" s="15"/>
      <c r="AL183" s="15"/>
      <c r="AM183" s="15"/>
      <c r="AN183" s="15"/>
    </row>
    <row r="184" spans="1:40">
      <c r="A184" s="125" t="s">
        <v>40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03"/>
      <c r="AH184" s="105"/>
      <c r="AI184" s="7"/>
      <c r="AJ184" s="7"/>
      <c r="AK184" s="7"/>
      <c r="AL184" s="7"/>
      <c r="AM184" s="7"/>
      <c r="AN184" s="7"/>
    </row>
    <row r="185" spans="1:40">
      <c r="A185" s="125" t="s">
        <v>134</v>
      </c>
      <c r="B185" s="125"/>
      <c r="C185" s="125"/>
      <c r="D185" s="127" t="s">
        <v>175</v>
      </c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7"/>
      <c r="AJ185" s="7"/>
      <c r="AK185" s="7"/>
      <c r="AL185" s="7"/>
      <c r="AM185" s="7"/>
      <c r="AN185" s="7"/>
    </row>
    <row r="186" spans="1:40">
      <c r="A186" s="126" t="s">
        <v>24</v>
      </c>
      <c r="B186" s="126"/>
      <c r="C186" s="126"/>
      <c r="D186" s="126" t="s">
        <v>25</v>
      </c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04"/>
      <c r="AH186" s="106"/>
      <c r="AI186" s="123"/>
      <c r="AJ186" s="123"/>
      <c r="AK186" s="123"/>
      <c r="AL186" s="123"/>
      <c r="AM186" s="123"/>
      <c r="AN186" s="123"/>
    </row>
    <row r="187" spans="1:40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04"/>
      <c r="AH187" s="106"/>
      <c r="AI187" s="124" t="s">
        <v>2</v>
      </c>
      <c r="AJ187" s="124"/>
      <c r="AK187" s="124"/>
      <c r="AL187" s="124"/>
      <c r="AM187" s="124" t="s">
        <v>3</v>
      </c>
      <c r="AN187" s="124"/>
    </row>
    <row r="188" spans="1:40" ht="24.75" thickBot="1">
      <c r="A188" s="38" t="s">
        <v>26</v>
      </c>
      <c r="B188" s="104" t="s">
        <v>27</v>
      </c>
      <c r="C188" s="118" t="s">
        <v>28</v>
      </c>
      <c r="D188" s="17">
        <v>1</v>
      </c>
      <c r="E188" s="17">
        <v>2</v>
      </c>
      <c r="F188" s="6">
        <v>3</v>
      </c>
      <c r="G188" s="6">
        <v>4</v>
      </c>
      <c r="H188" s="6">
        <v>5</v>
      </c>
      <c r="I188" s="6">
        <v>6</v>
      </c>
      <c r="J188" s="6">
        <v>7</v>
      </c>
      <c r="K188" s="17">
        <v>8</v>
      </c>
      <c r="L188" s="17">
        <v>9</v>
      </c>
      <c r="M188" s="6">
        <v>10</v>
      </c>
      <c r="N188" s="6">
        <v>11</v>
      </c>
      <c r="O188" s="6">
        <v>12</v>
      </c>
      <c r="P188" s="6">
        <v>13</v>
      </c>
      <c r="Q188" s="6">
        <v>14</v>
      </c>
      <c r="R188" s="17">
        <v>15</v>
      </c>
      <c r="S188" s="17">
        <v>16</v>
      </c>
      <c r="T188" s="6">
        <v>17</v>
      </c>
      <c r="U188" s="6">
        <v>18</v>
      </c>
      <c r="V188" s="6">
        <v>19</v>
      </c>
      <c r="W188" s="6">
        <v>20</v>
      </c>
      <c r="X188" s="6">
        <v>21</v>
      </c>
      <c r="Y188" s="17">
        <v>22</v>
      </c>
      <c r="Z188" s="17">
        <v>23</v>
      </c>
      <c r="AA188" s="6">
        <v>24</v>
      </c>
      <c r="AB188" s="6">
        <v>25</v>
      </c>
      <c r="AC188" s="6">
        <v>26</v>
      </c>
      <c r="AD188" s="6">
        <v>27</v>
      </c>
      <c r="AE188" s="6">
        <v>28</v>
      </c>
      <c r="AF188" s="17">
        <v>29</v>
      </c>
      <c r="AG188" s="17">
        <v>30</v>
      </c>
      <c r="AH188" s="6">
        <v>31</v>
      </c>
      <c r="AI188" s="12" t="s">
        <v>7</v>
      </c>
      <c r="AJ188" s="12" t="s">
        <v>9</v>
      </c>
      <c r="AK188" s="12" t="s">
        <v>11</v>
      </c>
      <c r="AL188" s="12" t="s">
        <v>13</v>
      </c>
      <c r="AM188" s="12" t="s">
        <v>7</v>
      </c>
      <c r="AN188" s="12" t="s">
        <v>9</v>
      </c>
    </row>
    <row r="189" spans="1:40" ht="15.75" thickBot="1">
      <c r="A189" s="38">
        <v>1020972</v>
      </c>
      <c r="B189" s="19" t="s">
        <v>53</v>
      </c>
      <c r="C189" s="6" t="s">
        <v>42</v>
      </c>
      <c r="D189" s="18"/>
      <c r="E189" s="18"/>
      <c r="F189" s="113" t="s">
        <v>5</v>
      </c>
      <c r="G189" s="113"/>
      <c r="H189" s="113" t="s">
        <v>5</v>
      </c>
      <c r="I189" s="113"/>
      <c r="J189" s="113" t="s">
        <v>5</v>
      </c>
      <c r="K189" s="18"/>
      <c r="L189" s="18" t="s">
        <v>9</v>
      </c>
      <c r="M189" s="113" t="s">
        <v>5</v>
      </c>
      <c r="N189" s="113"/>
      <c r="O189" s="113" t="s">
        <v>5</v>
      </c>
      <c r="P189" s="113"/>
      <c r="Q189" s="113" t="s">
        <v>5</v>
      </c>
      <c r="R189" s="18"/>
      <c r="S189" s="18"/>
      <c r="T189" s="113" t="s">
        <v>5</v>
      </c>
      <c r="U189" s="113"/>
      <c r="V189" s="113" t="s">
        <v>5</v>
      </c>
      <c r="W189" s="113" t="s">
        <v>5</v>
      </c>
      <c r="X189" s="113" t="s">
        <v>5</v>
      </c>
      <c r="Y189" s="18"/>
      <c r="Z189" s="18"/>
      <c r="AA189" s="113" t="s">
        <v>5</v>
      </c>
      <c r="AB189" s="113"/>
      <c r="AC189" s="113" t="s">
        <v>5</v>
      </c>
      <c r="AD189" s="113" t="s">
        <v>5</v>
      </c>
      <c r="AE189" s="113" t="s">
        <v>5</v>
      </c>
      <c r="AF189" s="18"/>
      <c r="AG189" s="18"/>
      <c r="AH189" s="113"/>
      <c r="AI189" s="15">
        <f>COUNTIF(D189:AH189,"PD")</f>
        <v>0</v>
      </c>
      <c r="AJ189" s="15">
        <f>COUNTIF(D189:AH189,"PF")</f>
        <v>1</v>
      </c>
      <c r="AK189" s="12"/>
      <c r="AL189" s="12"/>
      <c r="AM189" s="12"/>
      <c r="AN189" s="12"/>
    </row>
    <row r="190" spans="1:40" ht="15.75" thickBot="1">
      <c r="A190" s="38">
        <v>1574409</v>
      </c>
      <c r="B190" s="19" t="s">
        <v>43</v>
      </c>
      <c r="C190" s="6" t="s">
        <v>42</v>
      </c>
      <c r="D190" s="18" t="s">
        <v>5</v>
      </c>
      <c r="E190" s="18"/>
      <c r="F190" s="113"/>
      <c r="G190" s="113"/>
      <c r="H190" s="113" t="s">
        <v>5</v>
      </c>
      <c r="I190" s="113"/>
      <c r="J190" s="113"/>
      <c r="K190" s="18" t="s">
        <v>5</v>
      </c>
      <c r="L190" s="18"/>
      <c r="M190" s="113"/>
      <c r="N190" s="113"/>
      <c r="O190" s="113" t="s">
        <v>5</v>
      </c>
      <c r="P190" s="113"/>
      <c r="Q190" s="113"/>
      <c r="R190" s="18"/>
      <c r="S190" s="18"/>
      <c r="T190" s="113"/>
      <c r="U190" s="113"/>
      <c r="V190" s="113" t="s">
        <v>5</v>
      </c>
      <c r="W190" s="113"/>
      <c r="X190" s="113"/>
      <c r="Y190" s="18" t="s">
        <v>5</v>
      </c>
      <c r="Z190" s="18"/>
      <c r="AA190" s="113"/>
      <c r="AB190" s="113"/>
      <c r="AC190" s="113" t="s">
        <v>5</v>
      </c>
      <c r="AD190" s="113"/>
      <c r="AE190" s="113"/>
      <c r="AF190" s="18" t="s">
        <v>9</v>
      </c>
      <c r="AG190" s="18"/>
      <c r="AH190" s="113"/>
      <c r="AI190" s="15">
        <f>COUNTIF(D190:AH190,"PD")</f>
        <v>0</v>
      </c>
      <c r="AJ190" s="15">
        <f>COUNTIF(D190:AH190,"PF")</f>
        <v>1</v>
      </c>
      <c r="AK190" s="12"/>
      <c r="AL190" s="12"/>
      <c r="AM190" s="12"/>
      <c r="AN190" s="12"/>
    </row>
    <row r="191" spans="1:40">
      <c r="A191" s="4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5"/>
      <c r="N191" s="105"/>
      <c r="O191" s="105"/>
      <c r="P191" s="105"/>
      <c r="Q191" s="105"/>
      <c r="R191" s="103"/>
      <c r="S191" s="103"/>
      <c r="T191" s="105"/>
      <c r="U191" s="105"/>
      <c r="V191" s="105"/>
      <c r="W191" s="105"/>
      <c r="X191" s="105"/>
      <c r="Y191" s="103"/>
      <c r="Z191" s="103"/>
      <c r="AA191" s="105"/>
      <c r="AB191" s="105"/>
      <c r="AC191" s="105"/>
      <c r="AD191" s="105"/>
      <c r="AE191" s="105"/>
      <c r="AF191" s="103"/>
      <c r="AG191" s="103"/>
      <c r="AH191" s="105"/>
      <c r="AI191" s="7"/>
      <c r="AJ191" s="7"/>
      <c r="AK191" s="7"/>
      <c r="AL191" s="7"/>
      <c r="AM191" s="7"/>
      <c r="AN191" s="7"/>
    </row>
    <row r="192" spans="1:40">
      <c r="A192" s="4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5"/>
      <c r="N192" s="105"/>
      <c r="O192" s="105"/>
      <c r="P192" s="105"/>
      <c r="Q192" s="105"/>
      <c r="R192" s="103"/>
      <c r="S192" s="103"/>
      <c r="T192" s="105"/>
      <c r="U192" s="105"/>
      <c r="V192" s="105"/>
      <c r="W192" s="105"/>
      <c r="X192" s="105"/>
      <c r="Y192" s="103"/>
      <c r="Z192" s="103"/>
      <c r="AA192" s="105"/>
      <c r="AB192" s="105"/>
      <c r="AC192" s="105"/>
      <c r="AD192" s="105"/>
      <c r="AE192" s="105"/>
      <c r="AF192" s="103"/>
      <c r="AG192" s="103"/>
      <c r="AH192" s="105"/>
      <c r="AI192" s="7"/>
      <c r="AJ192" s="7"/>
      <c r="AK192" s="7"/>
      <c r="AL192" s="7"/>
      <c r="AM192" s="7"/>
      <c r="AN192" s="7"/>
    </row>
    <row r="193" spans="1:40">
      <c r="A193" s="125" t="s">
        <v>40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03"/>
      <c r="AH193" s="105"/>
      <c r="AI193" s="7"/>
      <c r="AJ193" s="7"/>
      <c r="AK193" s="7"/>
      <c r="AL193" s="7"/>
      <c r="AM193" s="7"/>
      <c r="AN193" s="7"/>
    </row>
    <row r="194" spans="1:40">
      <c r="A194" s="125" t="s">
        <v>135</v>
      </c>
      <c r="B194" s="125"/>
      <c r="C194" s="125"/>
      <c r="D194" s="127" t="s">
        <v>175</v>
      </c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7"/>
      <c r="AJ194" s="7"/>
      <c r="AK194" s="7"/>
      <c r="AL194" s="7"/>
      <c r="AM194" s="7"/>
      <c r="AN194" s="7"/>
    </row>
    <row r="195" spans="1:40">
      <c r="A195" s="126" t="s">
        <v>24</v>
      </c>
      <c r="B195" s="126"/>
      <c r="C195" s="126"/>
      <c r="D195" s="126" t="s">
        <v>25</v>
      </c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04"/>
      <c r="AH195" s="106"/>
      <c r="AI195" s="123"/>
      <c r="AJ195" s="123"/>
      <c r="AK195" s="123"/>
      <c r="AL195" s="123"/>
      <c r="AM195" s="123"/>
      <c r="AN195" s="123"/>
    </row>
    <row r="196" spans="1:40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04"/>
      <c r="AH196" s="106"/>
      <c r="AI196" s="124" t="s">
        <v>2</v>
      </c>
      <c r="AJ196" s="124"/>
      <c r="AK196" s="124"/>
      <c r="AL196" s="124"/>
      <c r="AM196" s="124" t="s">
        <v>3</v>
      </c>
      <c r="AN196" s="124"/>
    </row>
    <row r="197" spans="1:40" ht="24.75" thickBot="1">
      <c r="A197" s="38" t="s">
        <v>26</v>
      </c>
      <c r="B197" s="104" t="s">
        <v>27</v>
      </c>
      <c r="C197" s="118" t="s">
        <v>28</v>
      </c>
      <c r="D197" s="17">
        <v>1</v>
      </c>
      <c r="E197" s="17">
        <v>2</v>
      </c>
      <c r="F197" s="6">
        <v>3</v>
      </c>
      <c r="G197" s="6">
        <v>4</v>
      </c>
      <c r="H197" s="6">
        <v>5</v>
      </c>
      <c r="I197" s="6">
        <v>6</v>
      </c>
      <c r="J197" s="6">
        <v>7</v>
      </c>
      <c r="K197" s="17">
        <v>8</v>
      </c>
      <c r="L197" s="17">
        <v>9</v>
      </c>
      <c r="M197" s="6">
        <v>10</v>
      </c>
      <c r="N197" s="6">
        <v>11</v>
      </c>
      <c r="O197" s="6">
        <v>12</v>
      </c>
      <c r="P197" s="6">
        <v>13</v>
      </c>
      <c r="Q197" s="6">
        <v>14</v>
      </c>
      <c r="R197" s="17">
        <v>15</v>
      </c>
      <c r="S197" s="17">
        <v>16</v>
      </c>
      <c r="T197" s="6">
        <v>17</v>
      </c>
      <c r="U197" s="6">
        <v>18</v>
      </c>
      <c r="V197" s="6">
        <v>19</v>
      </c>
      <c r="W197" s="6">
        <v>20</v>
      </c>
      <c r="X197" s="6">
        <v>21</v>
      </c>
      <c r="Y197" s="17">
        <v>22</v>
      </c>
      <c r="Z197" s="17">
        <v>23</v>
      </c>
      <c r="AA197" s="6">
        <v>24</v>
      </c>
      <c r="AB197" s="6">
        <v>25</v>
      </c>
      <c r="AC197" s="6">
        <v>26</v>
      </c>
      <c r="AD197" s="6">
        <v>27</v>
      </c>
      <c r="AE197" s="6">
        <v>28</v>
      </c>
      <c r="AF197" s="17">
        <v>29</v>
      </c>
      <c r="AG197" s="17">
        <v>30</v>
      </c>
      <c r="AH197" s="6">
        <v>31</v>
      </c>
      <c r="AI197" s="12" t="s">
        <v>7</v>
      </c>
      <c r="AJ197" s="12" t="s">
        <v>9</v>
      </c>
      <c r="AK197" s="12" t="s">
        <v>11</v>
      </c>
      <c r="AL197" s="12" t="s">
        <v>13</v>
      </c>
      <c r="AM197" s="12" t="s">
        <v>7</v>
      </c>
      <c r="AN197" s="12" t="s">
        <v>9</v>
      </c>
    </row>
    <row r="198" spans="1:40" ht="15.75" thickBot="1">
      <c r="A198" s="38">
        <v>374888</v>
      </c>
      <c r="B198" s="19" t="s">
        <v>102</v>
      </c>
      <c r="C198" s="6" t="s">
        <v>18</v>
      </c>
      <c r="D198" s="18"/>
      <c r="E198" s="18"/>
      <c r="F198" s="113" t="s">
        <v>5</v>
      </c>
      <c r="G198" s="113" t="s">
        <v>5</v>
      </c>
      <c r="H198" s="113" t="s">
        <v>5</v>
      </c>
      <c r="I198" s="113"/>
      <c r="J198" s="113"/>
      <c r="K198" s="18" t="s">
        <v>9</v>
      </c>
      <c r="L198" s="18"/>
      <c r="M198" s="113"/>
      <c r="N198" s="113" t="s">
        <v>5</v>
      </c>
      <c r="O198" s="113"/>
      <c r="P198" s="113" t="s">
        <v>5</v>
      </c>
      <c r="Q198" s="113" t="s">
        <v>5</v>
      </c>
      <c r="R198" s="18" t="s">
        <v>9</v>
      </c>
      <c r="S198" s="18"/>
      <c r="T198" s="113" t="s">
        <v>5</v>
      </c>
      <c r="U198" s="113" t="s">
        <v>5</v>
      </c>
      <c r="V198" s="113"/>
      <c r="W198" s="113" t="s">
        <v>5</v>
      </c>
      <c r="X198" s="113" t="s">
        <v>5</v>
      </c>
      <c r="Y198" s="18"/>
      <c r="Z198" s="18"/>
      <c r="AA198" s="113" t="s">
        <v>5</v>
      </c>
      <c r="AB198" s="113" t="s">
        <v>5</v>
      </c>
      <c r="AC198" s="113" t="s">
        <v>5</v>
      </c>
      <c r="AD198" s="113" t="s">
        <v>5</v>
      </c>
      <c r="AE198" s="113"/>
      <c r="AF198" s="18" t="s">
        <v>9</v>
      </c>
      <c r="AG198" s="18"/>
      <c r="AH198" s="113"/>
      <c r="AI198" s="15"/>
      <c r="AJ198" s="15"/>
      <c r="AK198" s="12"/>
      <c r="AL198" s="12"/>
      <c r="AM198" s="12">
        <f>COUNTIF(D198:AH198,"PD")</f>
        <v>0</v>
      </c>
      <c r="AN198" s="12">
        <f>COUNTIF(D198:AH198,"PF")</f>
        <v>3</v>
      </c>
    </row>
    <row r="199" spans="1:40">
      <c r="A199" s="4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3"/>
      <c r="AJ199" s="13"/>
      <c r="AK199" s="13"/>
      <c r="AL199" s="13"/>
      <c r="AM199" s="13"/>
      <c r="AN199" s="13"/>
    </row>
    <row r="200" spans="1:40">
      <c r="A200" s="44"/>
      <c r="B200" s="5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7"/>
      <c r="AJ200" s="7"/>
      <c r="AK200" s="7"/>
      <c r="AL200" s="7"/>
      <c r="AM200" s="7"/>
      <c r="AN200" s="7"/>
    </row>
    <row r="201" spans="1:40">
      <c r="A201" s="125" t="s">
        <v>40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03"/>
      <c r="AH201" s="105"/>
      <c r="AI201" s="13"/>
      <c r="AJ201" s="13"/>
      <c r="AK201" s="13"/>
      <c r="AL201" s="13"/>
      <c r="AM201" s="13"/>
      <c r="AN201" s="13"/>
    </row>
    <row r="202" spans="1:40">
      <c r="A202" s="125" t="s">
        <v>136</v>
      </c>
      <c r="B202" s="125"/>
      <c r="C202" s="125"/>
      <c r="D202" s="127" t="s">
        <v>175</v>
      </c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3"/>
      <c r="AJ202" s="13"/>
      <c r="AK202" s="13"/>
      <c r="AL202" s="13"/>
      <c r="AM202" s="13"/>
      <c r="AN202" s="13"/>
    </row>
    <row r="203" spans="1:40">
      <c r="A203" s="126" t="s">
        <v>24</v>
      </c>
      <c r="B203" s="126"/>
      <c r="C203" s="126"/>
      <c r="D203" s="126" t="s">
        <v>25</v>
      </c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04"/>
      <c r="AH203" s="106"/>
      <c r="AI203" s="13"/>
      <c r="AJ203" s="13"/>
      <c r="AK203" s="13"/>
      <c r="AL203" s="13"/>
      <c r="AM203" s="13"/>
      <c r="AN203" s="13"/>
    </row>
    <row r="204" spans="1:40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04"/>
      <c r="AH204" s="106"/>
      <c r="AI204" s="145" t="s">
        <v>2</v>
      </c>
      <c r="AJ204" s="145"/>
      <c r="AK204" s="145"/>
      <c r="AL204" s="145"/>
      <c r="AM204" s="145" t="s">
        <v>3</v>
      </c>
      <c r="AN204" s="145"/>
    </row>
    <row r="205" spans="1:40" ht="24.75" thickBot="1">
      <c r="A205" s="38" t="s">
        <v>26</v>
      </c>
      <c r="B205" s="104" t="s">
        <v>27</v>
      </c>
      <c r="C205" s="118" t="s">
        <v>28</v>
      </c>
      <c r="D205" s="17">
        <v>1</v>
      </c>
      <c r="E205" s="17">
        <v>2</v>
      </c>
      <c r="F205" s="6">
        <v>3</v>
      </c>
      <c r="G205" s="6">
        <v>4</v>
      </c>
      <c r="H205" s="6">
        <v>5</v>
      </c>
      <c r="I205" s="6">
        <v>6</v>
      </c>
      <c r="J205" s="6">
        <v>7</v>
      </c>
      <c r="K205" s="17">
        <v>8</v>
      </c>
      <c r="L205" s="17">
        <v>9</v>
      </c>
      <c r="M205" s="6">
        <v>10</v>
      </c>
      <c r="N205" s="6">
        <v>11</v>
      </c>
      <c r="O205" s="6">
        <v>12</v>
      </c>
      <c r="P205" s="6">
        <v>13</v>
      </c>
      <c r="Q205" s="6">
        <v>14</v>
      </c>
      <c r="R205" s="17">
        <v>15</v>
      </c>
      <c r="S205" s="17">
        <v>16</v>
      </c>
      <c r="T205" s="6">
        <v>17</v>
      </c>
      <c r="U205" s="6">
        <v>18</v>
      </c>
      <c r="V205" s="6">
        <v>19</v>
      </c>
      <c r="W205" s="6">
        <v>20</v>
      </c>
      <c r="X205" s="6">
        <v>21</v>
      </c>
      <c r="Y205" s="17">
        <v>22</v>
      </c>
      <c r="Z205" s="17">
        <v>23</v>
      </c>
      <c r="AA205" s="6">
        <v>24</v>
      </c>
      <c r="AB205" s="6">
        <v>25</v>
      </c>
      <c r="AC205" s="6">
        <v>26</v>
      </c>
      <c r="AD205" s="6">
        <v>27</v>
      </c>
      <c r="AE205" s="6">
        <v>28</v>
      </c>
      <c r="AF205" s="17">
        <v>29</v>
      </c>
      <c r="AG205" s="17">
        <v>30</v>
      </c>
      <c r="AH205" s="6">
        <v>31</v>
      </c>
      <c r="AI205" s="14" t="s">
        <v>7</v>
      </c>
      <c r="AJ205" s="14" t="s">
        <v>9</v>
      </c>
      <c r="AK205" s="14" t="s">
        <v>11</v>
      </c>
      <c r="AL205" s="14" t="s">
        <v>13</v>
      </c>
      <c r="AM205" s="14" t="s">
        <v>7</v>
      </c>
      <c r="AN205" s="14" t="s">
        <v>9</v>
      </c>
    </row>
    <row r="206" spans="1:40" ht="15.75" thickBot="1">
      <c r="A206" s="44">
        <v>364078</v>
      </c>
      <c r="B206" s="52" t="s">
        <v>143</v>
      </c>
      <c r="C206" s="33" t="s">
        <v>22</v>
      </c>
      <c r="D206" s="18"/>
      <c r="E206" s="18" t="s">
        <v>5</v>
      </c>
      <c r="F206" s="113" t="s">
        <v>5</v>
      </c>
      <c r="G206" s="113"/>
      <c r="H206" s="113"/>
      <c r="I206" s="113" t="s">
        <v>5</v>
      </c>
      <c r="J206" s="113"/>
      <c r="K206" s="18" t="s">
        <v>5</v>
      </c>
      <c r="L206" s="18"/>
      <c r="M206" s="113" t="s">
        <v>5</v>
      </c>
      <c r="N206" s="113"/>
      <c r="O206" s="113" t="s">
        <v>5</v>
      </c>
      <c r="P206" s="113"/>
      <c r="Q206" s="113"/>
      <c r="R206" s="18"/>
      <c r="S206" s="18" t="s">
        <v>5</v>
      </c>
      <c r="T206" s="113" t="s">
        <v>5</v>
      </c>
      <c r="U206" s="113"/>
      <c r="V206" s="113"/>
      <c r="W206" s="113" t="s">
        <v>5</v>
      </c>
      <c r="X206" s="113"/>
      <c r="Y206" s="18" t="s">
        <v>5</v>
      </c>
      <c r="Z206" s="18"/>
      <c r="AA206" s="113" t="s">
        <v>5</v>
      </c>
      <c r="AB206" s="113"/>
      <c r="AC206" s="113" t="s">
        <v>5</v>
      </c>
      <c r="AD206" s="113" t="s">
        <v>5</v>
      </c>
      <c r="AE206" s="113"/>
      <c r="AF206" s="18"/>
      <c r="AG206" s="18" t="s">
        <v>9</v>
      </c>
      <c r="AH206" s="113" t="s">
        <v>5</v>
      </c>
      <c r="AI206" s="15"/>
      <c r="AJ206" s="15"/>
      <c r="AK206" s="12"/>
      <c r="AL206" s="12"/>
      <c r="AM206" s="12">
        <f>COUNTIF(D206:AH206,"PD")</f>
        <v>0</v>
      </c>
      <c r="AN206" s="12">
        <f>COUNTIF(D206:AH206,"PF")</f>
        <v>1</v>
      </c>
    </row>
    <row r="207" spans="1:40" ht="15.75" thickBot="1">
      <c r="A207" s="45" t="s">
        <v>171</v>
      </c>
      <c r="B207" s="53" t="s">
        <v>172</v>
      </c>
      <c r="C207" s="33" t="s">
        <v>37</v>
      </c>
      <c r="D207" s="18"/>
      <c r="E207" s="18" t="s">
        <v>9</v>
      </c>
      <c r="F207" s="113"/>
      <c r="G207" s="113" t="s">
        <v>5</v>
      </c>
      <c r="H207" s="113"/>
      <c r="I207" s="113" t="s">
        <v>5</v>
      </c>
      <c r="J207" s="113"/>
      <c r="K207" s="18" t="s">
        <v>5</v>
      </c>
      <c r="L207" s="18"/>
      <c r="M207" s="113" t="s">
        <v>5</v>
      </c>
      <c r="N207" s="113"/>
      <c r="O207" s="113"/>
      <c r="P207" s="113"/>
      <c r="Q207" s="113"/>
      <c r="R207" s="18"/>
      <c r="S207" s="18"/>
      <c r="T207" s="113"/>
      <c r="U207" s="113"/>
      <c r="V207" s="113"/>
      <c r="W207" s="113"/>
      <c r="X207" s="113"/>
      <c r="Y207" s="18" t="s">
        <v>5</v>
      </c>
      <c r="Z207" s="18"/>
      <c r="AA207" s="113" t="s">
        <v>5</v>
      </c>
      <c r="AB207" s="113"/>
      <c r="AC207" s="113" t="s">
        <v>5</v>
      </c>
      <c r="AD207" s="113"/>
      <c r="AE207" s="113" t="s">
        <v>5</v>
      </c>
      <c r="AF207" s="18"/>
      <c r="AG207" s="18" t="s">
        <v>5</v>
      </c>
      <c r="AH207" s="113"/>
      <c r="AI207" s="15">
        <f t="shared" ref="AI207:AI212" si="16">COUNTIF(D207:AH207,"PD")</f>
        <v>0</v>
      </c>
      <c r="AJ207" s="15">
        <f t="shared" ref="AJ207:AJ212" si="17">COUNTIF(D207:AH207,"PF")</f>
        <v>1</v>
      </c>
      <c r="AK207" s="12"/>
      <c r="AL207" s="12"/>
      <c r="AM207" s="12"/>
      <c r="AN207" s="4"/>
    </row>
    <row r="208" spans="1:40" ht="15.75" thickBot="1">
      <c r="A208" s="45">
        <v>3077263</v>
      </c>
      <c r="B208" s="53" t="s">
        <v>149</v>
      </c>
      <c r="C208" s="33" t="s">
        <v>37</v>
      </c>
      <c r="D208" s="18"/>
      <c r="E208" s="18" t="s">
        <v>5</v>
      </c>
      <c r="F208" s="113"/>
      <c r="G208" s="113" t="s">
        <v>5</v>
      </c>
      <c r="H208" s="113"/>
      <c r="I208" s="113" t="s">
        <v>5</v>
      </c>
      <c r="J208" s="113"/>
      <c r="K208" s="18" t="s">
        <v>5</v>
      </c>
      <c r="L208" s="18"/>
      <c r="M208" s="113" t="s">
        <v>5</v>
      </c>
      <c r="N208" s="113"/>
      <c r="O208" s="113" t="s">
        <v>5</v>
      </c>
      <c r="P208" s="113"/>
      <c r="Q208" s="113" t="s">
        <v>5</v>
      </c>
      <c r="R208" s="18"/>
      <c r="S208" s="18" t="s">
        <v>5</v>
      </c>
      <c r="T208" s="113"/>
      <c r="U208" s="113" t="s">
        <v>5</v>
      </c>
      <c r="V208" s="113"/>
      <c r="W208" s="113" t="s">
        <v>5</v>
      </c>
      <c r="X208" s="113"/>
      <c r="Y208" s="18" t="s">
        <v>9</v>
      </c>
      <c r="Z208" s="18"/>
      <c r="AA208" s="113" t="s">
        <v>5</v>
      </c>
      <c r="AB208" s="113"/>
      <c r="AC208" s="113" t="s">
        <v>5</v>
      </c>
      <c r="AD208" s="113"/>
      <c r="AE208" s="113" t="s">
        <v>5</v>
      </c>
      <c r="AF208" s="18"/>
      <c r="AG208" s="18" t="s">
        <v>5</v>
      </c>
      <c r="AH208" s="113"/>
      <c r="AI208" s="15">
        <f t="shared" si="16"/>
        <v>0</v>
      </c>
      <c r="AJ208" s="15">
        <f t="shared" si="17"/>
        <v>1</v>
      </c>
      <c r="AK208" s="12"/>
      <c r="AL208" s="12"/>
      <c r="AM208" s="12"/>
      <c r="AN208" s="4"/>
    </row>
    <row r="209" spans="1:40" ht="15.75" thickBot="1">
      <c r="A209" s="45" t="s">
        <v>169</v>
      </c>
      <c r="B209" s="53" t="s">
        <v>170</v>
      </c>
      <c r="C209" s="33" t="s">
        <v>37</v>
      </c>
      <c r="D209" s="18"/>
      <c r="E209" s="18" t="s">
        <v>5</v>
      </c>
      <c r="F209" s="113"/>
      <c r="G209" s="113" t="s">
        <v>5</v>
      </c>
      <c r="H209" s="113"/>
      <c r="I209" s="113" t="s">
        <v>5</v>
      </c>
      <c r="J209" s="113"/>
      <c r="K209" s="18" t="s">
        <v>9</v>
      </c>
      <c r="L209" s="18"/>
      <c r="M209" s="113" t="s">
        <v>5</v>
      </c>
      <c r="N209" s="113"/>
      <c r="O209" s="113" t="s">
        <v>5</v>
      </c>
      <c r="P209" s="113"/>
      <c r="Q209" s="113" t="s">
        <v>5</v>
      </c>
      <c r="R209" s="18"/>
      <c r="S209" s="18" t="s">
        <v>5</v>
      </c>
      <c r="T209" s="113"/>
      <c r="U209" s="113" t="s">
        <v>5</v>
      </c>
      <c r="V209" s="113"/>
      <c r="W209" s="113" t="s">
        <v>5</v>
      </c>
      <c r="X209" s="113"/>
      <c r="Y209" s="18" t="s">
        <v>5</v>
      </c>
      <c r="Z209" s="18"/>
      <c r="AA209" s="113" t="s">
        <v>5</v>
      </c>
      <c r="AB209" s="113"/>
      <c r="AC209" s="113" t="s">
        <v>5</v>
      </c>
      <c r="AD209" s="113"/>
      <c r="AE209" s="113" t="s">
        <v>5</v>
      </c>
      <c r="AF209" s="18"/>
      <c r="AG209" s="18" t="s">
        <v>5</v>
      </c>
      <c r="AH209" s="113"/>
      <c r="AI209" s="15">
        <f t="shared" si="16"/>
        <v>0</v>
      </c>
      <c r="AJ209" s="15">
        <f t="shared" si="17"/>
        <v>1</v>
      </c>
      <c r="AK209" s="12"/>
      <c r="AL209" s="12"/>
      <c r="AM209" s="12"/>
      <c r="AN209" s="4"/>
    </row>
    <row r="210" spans="1:40" ht="15.75" thickBot="1">
      <c r="A210" s="45" t="s">
        <v>168</v>
      </c>
      <c r="B210" s="53" t="s">
        <v>167</v>
      </c>
      <c r="C210" s="33" t="s">
        <v>37</v>
      </c>
      <c r="D210" s="18"/>
      <c r="E210" s="18"/>
      <c r="F210" s="113" t="s">
        <v>5</v>
      </c>
      <c r="G210" s="113"/>
      <c r="H210" s="113" t="s">
        <v>5</v>
      </c>
      <c r="I210" s="113"/>
      <c r="J210" s="113" t="s">
        <v>5</v>
      </c>
      <c r="K210" s="18"/>
      <c r="L210" s="18" t="s">
        <v>9</v>
      </c>
      <c r="M210" s="113"/>
      <c r="N210" s="113" t="s">
        <v>5</v>
      </c>
      <c r="O210" s="113"/>
      <c r="P210" s="113" t="s">
        <v>5</v>
      </c>
      <c r="Q210" s="113"/>
      <c r="R210" s="18" t="s">
        <v>5</v>
      </c>
      <c r="S210" s="18"/>
      <c r="T210" s="113" t="s">
        <v>5</v>
      </c>
      <c r="U210" s="113"/>
      <c r="V210" s="113" t="s">
        <v>5</v>
      </c>
      <c r="W210" s="113"/>
      <c r="X210" s="113" t="s">
        <v>5</v>
      </c>
      <c r="Y210" s="18"/>
      <c r="Z210" s="18" t="s">
        <v>5</v>
      </c>
      <c r="AA210" s="113"/>
      <c r="AB210" s="113" t="s">
        <v>5</v>
      </c>
      <c r="AC210" s="113"/>
      <c r="AD210" s="113" t="s">
        <v>5</v>
      </c>
      <c r="AE210" s="113"/>
      <c r="AF210" s="18" t="s">
        <v>5</v>
      </c>
      <c r="AG210" s="18"/>
      <c r="AH210" s="113" t="s">
        <v>5</v>
      </c>
      <c r="AI210" s="15">
        <f t="shared" si="16"/>
        <v>0</v>
      </c>
      <c r="AJ210" s="15">
        <f t="shared" si="17"/>
        <v>1</v>
      </c>
      <c r="AK210" s="12"/>
      <c r="AL210" s="12"/>
      <c r="AM210" s="12"/>
      <c r="AN210" s="4"/>
    </row>
    <row r="211" spans="1:40" ht="15.75" thickBot="1">
      <c r="A211" s="45" t="s">
        <v>174</v>
      </c>
      <c r="B211" s="53" t="s">
        <v>173</v>
      </c>
      <c r="C211" s="33" t="s">
        <v>37</v>
      </c>
      <c r="D211" s="18" t="s">
        <v>9</v>
      </c>
      <c r="E211" s="18"/>
      <c r="F211" s="113"/>
      <c r="G211" s="113"/>
      <c r="H211" s="113"/>
      <c r="I211" s="113"/>
      <c r="J211" s="113"/>
      <c r="K211" s="18"/>
      <c r="L211" s="18"/>
      <c r="M211" s="113"/>
      <c r="N211" s="113"/>
      <c r="O211" s="113"/>
      <c r="P211" s="113"/>
      <c r="Q211" s="113"/>
      <c r="R211" s="18"/>
      <c r="S211" s="18"/>
      <c r="T211" s="113"/>
      <c r="U211" s="113"/>
      <c r="V211" s="113"/>
      <c r="W211" s="113"/>
      <c r="X211" s="113"/>
      <c r="Y211" s="18"/>
      <c r="Z211" s="18"/>
      <c r="AA211" s="113" t="s">
        <v>5</v>
      </c>
      <c r="AB211" s="113" t="s">
        <v>5</v>
      </c>
      <c r="AC211" s="113" t="s">
        <v>5</v>
      </c>
      <c r="AD211" s="113" t="s">
        <v>5</v>
      </c>
      <c r="AE211" s="113" t="s">
        <v>5</v>
      </c>
      <c r="AF211" s="18"/>
      <c r="AG211" s="18"/>
      <c r="AH211" s="113" t="s">
        <v>5</v>
      </c>
      <c r="AI211" s="15">
        <f t="shared" si="16"/>
        <v>0</v>
      </c>
      <c r="AJ211" s="15">
        <f t="shared" si="17"/>
        <v>1</v>
      </c>
      <c r="AK211" s="12"/>
      <c r="AL211" s="12"/>
      <c r="AM211" s="12"/>
      <c r="AN211" s="4"/>
    </row>
    <row r="212" spans="1:40" ht="15.75" thickBot="1">
      <c r="A212" s="44" t="s">
        <v>165</v>
      </c>
      <c r="B212" s="52" t="s">
        <v>166</v>
      </c>
      <c r="C212" s="33" t="s">
        <v>37</v>
      </c>
      <c r="D212" s="18"/>
      <c r="E212" s="18" t="s">
        <v>5</v>
      </c>
      <c r="F212" s="113"/>
      <c r="G212" s="113" t="s">
        <v>5</v>
      </c>
      <c r="H212" s="113"/>
      <c r="I212" s="113" t="s">
        <v>5</v>
      </c>
      <c r="J212" s="113"/>
      <c r="K212" s="18" t="s">
        <v>5</v>
      </c>
      <c r="L212" s="18"/>
      <c r="M212" s="113" t="s">
        <v>5</v>
      </c>
      <c r="N212" s="113"/>
      <c r="O212" s="113" t="s">
        <v>5</v>
      </c>
      <c r="P212" s="113"/>
      <c r="Q212" s="113" t="s">
        <v>5</v>
      </c>
      <c r="R212" s="18"/>
      <c r="S212" s="18" t="s">
        <v>9</v>
      </c>
      <c r="T212" s="113"/>
      <c r="U212" s="113" t="s">
        <v>5</v>
      </c>
      <c r="V212" s="113"/>
      <c r="W212" s="113" t="s">
        <v>5</v>
      </c>
      <c r="X212" s="113"/>
      <c r="Y212" s="18" t="s">
        <v>5</v>
      </c>
      <c r="Z212" s="18"/>
      <c r="AA212" s="113" t="s">
        <v>5</v>
      </c>
      <c r="AB212" s="113"/>
      <c r="AC212" s="113" t="s">
        <v>5</v>
      </c>
      <c r="AD212" s="113"/>
      <c r="AE212" s="113" t="s">
        <v>5</v>
      </c>
      <c r="AF212" s="18"/>
      <c r="AG212" s="18" t="s">
        <v>5</v>
      </c>
      <c r="AH212" s="113"/>
      <c r="AI212" s="15">
        <f t="shared" si="16"/>
        <v>0</v>
      </c>
      <c r="AJ212" s="15">
        <f t="shared" si="17"/>
        <v>1</v>
      </c>
      <c r="AK212" s="12"/>
      <c r="AL212" s="12"/>
      <c r="AM212" s="12"/>
      <c r="AN212" s="12"/>
    </row>
    <row r="213" spans="1:40">
      <c r="R213" s="95"/>
      <c r="S213" s="95"/>
    </row>
  </sheetData>
  <mergeCells count="83">
    <mergeCell ref="AI204:AL204"/>
    <mergeCell ref="AM204:AN204"/>
    <mergeCell ref="A201:AF201"/>
    <mergeCell ref="A202:C202"/>
    <mergeCell ref="D202:P202"/>
    <mergeCell ref="A203:C204"/>
    <mergeCell ref="D203:AF204"/>
    <mergeCell ref="A195:C196"/>
    <mergeCell ref="D195:AF196"/>
    <mergeCell ref="AI195:AN195"/>
    <mergeCell ref="AI196:AL196"/>
    <mergeCell ref="AM196:AN196"/>
    <mergeCell ref="AI186:AN186"/>
    <mergeCell ref="AI187:AL187"/>
    <mergeCell ref="AM187:AN187"/>
    <mergeCell ref="A193:AF193"/>
    <mergeCell ref="A194:C194"/>
    <mergeCell ref="D194:P194"/>
    <mergeCell ref="A184:AF184"/>
    <mergeCell ref="A185:C185"/>
    <mergeCell ref="D185:P185"/>
    <mergeCell ref="A186:C187"/>
    <mergeCell ref="D186:AF187"/>
    <mergeCell ref="A168:C169"/>
    <mergeCell ref="D168:AF169"/>
    <mergeCell ref="AI168:AN168"/>
    <mergeCell ref="AI169:AL169"/>
    <mergeCell ref="AM169:AN169"/>
    <mergeCell ref="AI122:AN122"/>
    <mergeCell ref="AI123:AL123"/>
    <mergeCell ref="AM123:AN123"/>
    <mergeCell ref="A167:C167"/>
    <mergeCell ref="D167:P167"/>
    <mergeCell ref="A120:AF120"/>
    <mergeCell ref="A121:C121"/>
    <mergeCell ref="D121:P121"/>
    <mergeCell ref="A122:C123"/>
    <mergeCell ref="D122:AF123"/>
    <mergeCell ref="A87:C88"/>
    <mergeCell ref="D87:AF88"/>
    <mergeCell ref="AI87:AN87"/>
    <mergeCell ref="AI88:AL88"/>
    <mergeCell ref="AM88:AN88"/>
    <mergeCell ref="AI79:AN79"/>
    <mergeCell ref="AI80:AL80"/>
    <mergeCell ref="AM80:AN80"/>
    <mergeCell ref="A85:AF85"/>
    <mergeCell ref="A86:C86"/>
    <mergeCell ref="D86:P86"/>
    <mergeCell ref="A77:AF77"/>
    <mergeCell ref="A78:C78"/>
    <mergeCell ref="D78:P78"/>
    <mergeCell ref="A79:C80"/>
    <mergeCell ref="D79:AF80"/>
    <mergeCell ref="A49:C49"/>
    <mergeCell ref="D49:P49"/>
    <mergeCell ref="A50:C51"/>
    <mergeCell ref="D50:AF51"/>
    <mergeCell ref="AI50:AN50"/>
    <mergeCell ref="AI51:AL51"/>
    <mergeCell ref="AM51:AN51"/>
    <mergeCell ref="A48:AF48"/>
    <mergeCell ref="AI18:AN18"/>
    <mergeCell ref="AI19:AL19"/>
    <mergeCell ref="AM19:AN19"/>
    <mergeCell ref="A18:C19"/>
    <mergeCell ref="D18:AF19"/>
    <mergeCell ref="D13:S13"/>
    <mergeCell ref="D14:H14"/>
    <mergeCell ref="A16:AF16"/>
    <mergeCell ref="A17:C17"/>
    <mergeCell ref="D17:P17"/>
    <mergeCell ref="D12:S12"/>
    <mergeCell ref="A2:AN2"/>
    <mergeCell ref="A3:B3"/>
    <mergeCell ref="A4:D4"/>
    <mergeCell ref="D5:R5"/>
    <mergeCell ref="D6:V6"/>
    <mergeCell ref="D7:R7"/>
    <mergeCell ref="C8:D8"/>
    <mergeCell ref="C9:D9"/>
    <mergeCell ref="A10:D10"/>
    <mergeCell ref="D11:R11"/>
  </mergeCells>
  <phoneticPr fontId="2" type="noConversion"/>
  <dataValidations count="2">
    <dataValidation type="list" allowBlank="1" showInputMessage="1" showErrorMessage="1" error="Te novamente" prompt="Selecione um codigo" sqref="D183:AH183">
      <formula1>"PN,PD,PF,SD,SF"</formula1>
    </dataValidation>
    <dataValidation type="list" allowBlank="1" showInputMessage="1" showErrorMessage="1" sqref="D84:AH84 D76:AH76">
      <formula1>"PN,PD,PF,SD,SF"</formula1>
    </dataValidation>
  </dataValidations>
  <pageMargins left="0.19685039370078741" right="0.19685039370078741" top="0.78740157480314965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hucff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Zumara Rodrigues da Silva</dc:creator>
  <cp:lastModifiedBy>carlosalex</cp:lastModifiedBy>
  <cp:lastPrinted>2023-07-19T11:12:50Z</cp:lastPrinted>
  <dcterms:created xsi:type="dcterms:W3CDTF">2015-12-14T13:01:21Z</dcterms:created>
  <dcterms:modified xsi:type="dcterms:W3CDTF">2023-07-19T11:33:45Z</dcterms:modified>
</cp:coreProperties>
</file>